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1"/>
  <workbookPr filterPrivacy="1" defaultThemeVersion="124226"/>
  <xr:revisionPtr revIDLastSave="193" documentId="11_DF277665DFF92DA15D9DF13898A4ACFDACFEFB6F" xr6:coauthVersionLast="47" xr6:coauthVersionMax="47" xr10:uidLastSave="{8469D28B-4108-48A2-8CD7-A9469A2A4AB2}"/>
  <bookViews>
    <workbookView xWindow="0" yWindow="0" windowWidth="22410" windowHeight="8895" tabRatio="860" firstSheet="1" activeTab="1" xr2:uid="{00000000-000D-0000-FFFF-FFFF00000000}"/>
  </bookViews>
  <sheets>
    <sheet name="Pridelené iniciatívy NKIVS" sheetId="34" r:id="rId1"/>
    <sheet name="PS_SAMOSPRAVA" sheetId="25" r:id="rId2"/>
    <sheet name="PS VLADNY CLOUD" sheetId="28" r:id="rId3"/>
    <sheet name="PS_KYBER_BEZPECNOST" sheetId="29" r:id="rId4"/>
    <sheet name="PS STRATEG ARCHITEKT" sheetId="26" r:id="rId5"/>
    <sheet name="PS NAKUP IT" sheetId="33" r:id="rId6"/>
    <sheet name="PS LEPSIE SLUZBY" sheetId="30" r:id="rId7"/>
    <sheet name="PS_LEPSIE_DATA" sheetId="31" r:id="rId8"/>
    <sheet name="PS_GOV_a_LZ" sheetId="27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7" l="1"/>
  <c r="A2" i="31"/>
  <c r="A2" i="30"/>
  <c r="A2" i="26"/>
  <c r="A2" i="29"/>
  <c r="A2" i="28"/>
  <c r="A2" i="25"/>
  <c r="D16" i="25"/>
  <c r="A23" i="30" l="1"/>
  <c r="A44" i="30" l="1"/>
  <c r="A32" i="33"/>
  <c r="A35" i="26"/>
  <c r="A29" i="27" s="1"/>
  <c r="A26" i="26"/>
  <c r="A32" i="29"/>
  <c r="A31" i="28"/>
  <c r="A39" i="28"/>
  <c r="A35" i="31" l="1"/>
  <c r="A23" i="27"/>
  <c r="A25" i="31"/>
  <c r="A35" i="30"/>
  <c r="A24" i="33"/>
</calcChain>
</file>

<file path=xl/sharedStrings.xml><?xml version="1.0" encoding="utf-8"?>
<sst xmlns="http://schemas.openxmlformats.org/spreadsheetml/2006/main" count="746" uniqueCount="437">
  <si>
    <t>Pracovná skupina</t>
  </si>
  <si>
    <t>Číslo strategickej priority NKIVS / Cieľ NKIVS</t>
  </si>
  <si>
    <r>
      <t xml:space="preserve">Strategické priority  2021 (spolu 7 priorít)
</t>
    </r>
    <r>
      <rPr>
        <sz val="16"/>
        <color theme="1"/>
        <rFont val="Arial Narrow"/>
        <family val="2"/>
        <charset val="238"/>
      </rPr>
      <t xml:space="preserve"> a  iniciatívy podľa NKIVS (25)</t>
    </r>
  </si>
  <si>
    <t>Názov dokumentu</t>
  </si>
  <si>
    <t>Termín vydania</t>
  </si>
  <si>
    <t>Vládny cloud</t>
  </si>
  <si>
    <t>1.</t>
  </si>
  <si>
    <t xml:space="preserve">Strategická priorita: Zdieľané služby, vládny cloud a centrálne spoločné bloky </t>
  </si>
  <si>
    <t xml:space="preserve">Vládny cloud </t>
  </si>
  <si>
    <t>Iniciatíva: Vývoj systémov v cloude</t>
  </si>
  <si>
    <t xml:space="preserve">Iniciatíva: Vládny cloud a datacentrá  </t>
  </si>
  <si>
    <t>Lepšie dáta</t>
  </si>
  <si>
    <t>2.</t>
  </si>
  <si>
    <t xml:space="preserve">Strategická priorita: Manažment údajov </t>
  </si>
  <si>
    <t>Manažment údajov</t>
  </si>
  <si>
    <t>•</t>
  </si>
  <si>
    <t xml:space="preserve">Jedenkrát a dosť a dátová interoperabilita  </t>
  </si>
  <si>
    <t xml:space="preserve">Dátová kvalita  </t>
  </si>
  <si>
    <t xml:space="preserve">Moje údaje  </t>
  </si>
  <si>
    <t xml:space="preserve">Analytické údaje  </t>
  </si>
  <si>
    <t xml:space="preserve">Otvorené údaje  </t>
  </si>
  <si>
    <t xml:space="preserve">Dátová etika  </t>
  </si>
  <si>
    <t>Lepšie služby</t>
  </si>
  <si>
    <t>3.</t>
  </si>
  <si>
    <t xml:space="preserve">Strategická priorita: Orientácia na používateľa, multi-kanálový prístup, orchestrácia a životné situácie </t>
  </si>
  <si>
    <t xml:space="preserve">Orientácia na použiteľnosť a prívetivú skúsenosť  </t>
  </si>
  <si>
    <t xml:space="preserve">Zjednotenie komunikácie  </t>
  </si>
  <si>
    <t xml:space="preserve">Životné situácie  </t>
  </si>
  <si>
    <t xml:space="preserve">Asistencia digitálnych služieb  </t>
  </si>
  <si>
    <t>Lepšie služby + Architekt</t>
  </si>
  <si>
    <t>4.</t>
  </si>
  <si>
    <t xml:space="preserve">Strategická priorita: Digitálny úrad a východiská pre digitálnu transformáciu  </t>
  </si>
  <si>
    <t>Digitálny úrad</t>
  </si>
  <si>
    <t xml:space="preserve">Digitálny úrad </t>
  </si>
  <si>
    <t>Digitálna transformácia</t>
  </si>
  <si>
    <t xml:space="preserve">Zoštíhlenie procesov </t>
  </si>
  <si>
    <t>Nákup IT</t>
  </si>
  <si>
    <t>5.</t>
  </si>
  <si>
    <t xml:space="preserve">Strategická priorita: Nákup vo verejnej správe </t>
  </si>
  <si>
    <t xml:space="preserve">Vlastníctvo a kontrola informačných systémov verejnej správy </t>
  </si>
  <si>
    <t xml:space="preserve">Centrálne obstarávanie, manažovanie a správa  </t>
  </si>
  <si>
    <t xml:space="preserve">Vzdelávanie a výmena príkladov dobrej praxe vo verejnom obstarávaní IT  </t>
  </si>
  <si>
    <t xml:space="preserve">Využívanie agilných metód a inovatívnych prístupov vo verejnom obstarávaní  </t>
  </si>
  <si>
    <t>Gov a ľudské zdroje</t>
  </si>
  <si>
    <t>6.</t>
  </si>
  <si>
    <t xml:space="preserve">Strategická priorita: Ľudské zdroje v IT vo verejnej správe  </t>
  </si>
  <si>
    <t>Ľudské zdroje v ITVS</t>
  </si>
  <si>
    <t xml:space="preserve">Definovanie kľúčových IT rolí a kariéra v IT verejnej správy  </t>
  </si>
  <si>
    <t xml:space="preserve">Budovanie interných kapacít a ich plánovanie  </t>
  </si>
  <si>
    <t xml:space="preserve">Centralizácia, zdieľanie IKT kapacít vo verejnej správe, tvorba a výmena know-how a good practice  </t>
  </si>
  <si>
    <t xml:space="preserve">Integrita a etický kódex IT zamestnanca vo verejnej správe  </t>
  </si>
  <si>
    <t>KB</t>
  </si>
  <si>
    <t>7.</t>
  </si>
  <si>
    <t xml:space="preserve">Strategická priorita: Kybernetická a informačná bezpečnosť  </t>
  </si>
  <si>
    <t>KIB</t>
  </si>
  <si>
    <t>Zvyšovanie odolnosti digitálneho ekosystému verejnej správy</t>
  </si>
  <si>
    <t xml:space="preserve">Vzdelávanie v oblasti KIB vo verejnej správe  </t>
  </si>
  <si>
    <t>Strategická architekt</t>
  </si>
  <si>
    <t>nie je SP</t>
  </si>
  <si>
    <t>Strategická architektúra</t>
  </si>
  <si>
    <t>Rámec architektúry VS</t>
  </si>
  <si>
    <t>Samospráva</t>
  </si>
  <si>
    <t>Odporúčanie postupu</t>
  </si>
  <si>
    <t xml:space="preserve">PS Samospráva </t>
  </si>
  <si>
    <t>Predseda PS p. Vladimír Raučina</t>
  </si>
  <si>
    <t>ID</t>
  </si>
  <si>
    <t>Téma / dokument</t>
  </si>
  <si>
    <t>TERMÍN  (zablokovať v kalendári)</t>
  </si>
  <si>
    <t>Možnosti využitia nástrojov Konsolidovanej analytickej vrstvy (KAV) v prostredí samospráv</t>
  </si>
  <si>
    <t>27.2.2024</t>
  </si>
  <si>
    <t>Dopad EÚ legislatívy na novelu zákona č. 69/2018 Z.z. o kybernetickej bezečnosti, predstavenie poslania KCC KB - pohľad z perspektívy samosprávy</t>
  </si>
  <si>
    <t>Predstavenie upraveného znenia Výzvy na DOP Lepšie služby ("Personalizácia služieb verejnej správy a podpora omnikanálového modelu komunikácie“)
 na diskusiu pred jej vyhlásením</t>
  </si>
  <si>
    <t>5/2024</t>
  </si>
  <si>
    <t>Implementácia opatrení z Akčného plánu rozvoja inteligentných miest a regiónov - informácia o stave</t>
  </si>
  <si>
    <t>Možnosti integrácie obcí a miest na centrálne registre – CSRÚ, podnety z prostredia samospráv k stavu a kvalite integrácií na centrálne registre</t>
  </si>
  <si>
    <t>Výzva č. 3 na predkladanie žiadostí o projekty z POO "Hackethony" - špecifiká a skúsenosti z 1. a 2. výzvy, podnety pre samosprávy</t>
  </si>
  <si>
    <t>Aktuálny stav prípravy a implementácie kľúčových projektov v gescii MIRRI SR - prioritné životné situácie, mÚPVS, slovensko 3.0, SvM, EDIV, vládny cloud a iné - a ich možný dosah na prostredie samosprávy</t>
  </si>
  <si>
    <t>priebežne</t>
  </si>
  <si>
    <t>Schválil predseda PS 30.1.2023</t>
  </si>
  <si>
    <t>Plán práce 2023 - druhý polrok</t>
  </si>
  <si>
    <t>Kontrola NKÚ zameraná na dodržiavanie Zákona o eGov v prostredí samospráv so zameraním na oblasť elektronických úradných dokumentov - Záverečná správa NKÚ a odporúčania</t>
  </si>
  <si>
    <t>26.9.2023</t>
  </si>
  <si>
    <t>splnené, prerokované na PS 26.9.2023</t>
  </si>
  <si>
    <t>Výzva č. 2 na predkladanie žiadostí o projekty z POO "Hackethony" - špecifiká a skúsenosti z 1. výzvy, podnety pre samosprávy</t>
  </si>
  <si>
    <t>Možnosti zlepšemia kybernetickej bezpečnosti v prostredí samosprávy - spoločné odporúčania SITVS, SKB  aCSIRT MIRRI SR</t>
  </si>
  <si>
    <t xml:space="preserve">28.11.2023 </t>
  </si>
  <si>
    <t>Nesplnené - presun na 1. polrok 2024</t>
  </si>
  <si>
    <t>Akčný plán NKIVS 2021 - prezentácia rozšíreného materiálu, doplneného o opatrenia k prioritným životným situáciám, podnety z pohľadu priorít samosprávy</t>
  </si>
  <si>
    <t>Nesplnené - Akčný plán NKIVS 2021 nebol vypracovaný</t>
  </si>
  <si>
    <t>splnené, prerokované na PS 26.9. aj 19.12.2023</t>
  </si>
  <si>
    <t>Vyhláška č. 401/2023 Z.z. – vyhláška MIRRI SR o riadení projektov a zmenových požiadaviek v prevádzke ITVS, prezentácia hlavných zmien v novej vyhláške</t>
  </si>
  <si>
    <t>splnené, prerokované na PS 19.12.2023</t>
  </si>
  <si>
    <t>Schválil predseda PS 28.7.2023</t>
  </si>
  <si>
    <t>Vyhodnotil predseda PS 30.1.2023</t>
  </si>
  <si>
    <t>Plán práce 2023 - prvý polrok</t>
  </si>
  <si>
    <t>TERMÍN rokovania</t>
  </si>
  <si>
    <t>Vyhodnotenie práce 2023 - prvý polrok</t>
  </si>
  <si>
    <t>Národný plán širokopásmového pripojenia - štúdia uskutočniteľnosti, možný dopad na samosprávu a občanov, pripomienky PS</t>
  </si>
  <si>
    <t>splnené, prerokované na PS 28.2. a 25.4.2023</t>
  </si>
  <si>
    <t>Nový Zákon o elektronickom výkone štátnej moci ("eGov"). Podnety a pripomienky pracovnej skupiny</t>
  </si>
  <si>
    <t>splnené, prerokované na PS 28.2.2023</t>
  </si>
  <si>
    <t>nesplnené, presun na 2. polrok 2022</t>
  </si>
  <si>
    <t>nesplnené, presun na 2. polrok 2023</t>
  </si>
  <si>
    <t>Akčný plán NKIVS 2021 - prezentácia rozšíreného materiálu, doplneného o opatrenia k prioritným životným situáciám</t>
  </si>
  <si>
    <t>čiastočne splnené - prerokovaná správa o plnení NKIVS 2021 na PS 25.4.2023</t>
  </si>
  <si>
    <t>splnené, prerokované na všetkých 3 PS v 1. polroku 2023</t>
  </si>
  <si>
    <t>Schválil predseda PS 30.01.2023</t>
  </si>
  <si>
    <t>Vyhodnotil predseda PS 30.6.2023</t>
  </si>
  <si>
    <t>Plán práce 2022 - druhý polrok</t>
  </si>
  <si>
    <t>Vyhodnotenie práce 2022 - druhý polrok</t>
  </si>
  <si>
    <t>Akčný plán rozvoja inteligentných miest a regiónov - prerokovanie materiálu, pripomienky PS</t>
  </si>
  <si>
    <t>6.9.2022</t>
  </si>
  <si>
    <t xml:space="preserve">splnené, prerokované na PS 6.12.2022 </t>
  </si>
  <si>
    <t>25.10.2022</t>
  </si>
  <si>
    <t>presunuté na 1. polrok 2023, termín 30.6.2023 (v závislosti od termínu spracovania materiálu)</t>
  </si>
  <si>
    <t>Metodická podpora pre efektívne využívanie IT nástrojov v prostredí samosprávy - informačný materiál najmä pre novozvolených funkcionárov v komunálnych voľbách</t>
  </si>
  <si>
    <t>6.12.2022</t>
  </si>
  <si>
    <t>Riešenie autorizácie elektronických podaní a rozhodnutí pre doklady so ZEP s končiacou platnosťou k 31.12.2022</t>
  </si>
  <si>
    <t>Schválil predseda PS 25.7.2022</t>
  </si>
  <si>
    <t>Plán práce 2022 - prvý polrok</t>
  </si>
  <si>
    <t>Vyhodnotenie práce 2022 - prvý polrok</t>
  </si>
  <si>
    <t>Akčný plán NKIVS 2021 - rozpracovanie opatrení pre oblasť samosprávy a pripomienky k materiálu</t>
  </si>
  <si>
    <t>03/2022</t>
  </si>
  <si>
    <t xml:space="preserve">splnené, prerokované na PS 8.2. a 22.3.2022 </t>
  </si>
  <si>
    <t>Slovensko v mobile - možné využitie mID a ostatných modulov v prostredí samosprávy</t>
  </si>
  <si>
    <t xml:space="preserve">splnené, prerokované na PS 22.3. a 28.6.2022 </t>
  </si>
  <si>
    <t>Modernizácia ÚPVS (MÚPVS 2.0) - možnosti zlepšenia služieb pre občanov a IS samospráv</t>
  </si>
  <si>
    <t>04/2022</t>
  </si>
  <si>
    <t xml:space="preserve">splnené, prerokované na PS 28.6.2022 </t>
  </si>
  <si>
    <t>presunuté na 2. polrok 2022, termín 6.9.2022</t>
  </si>
  <si>
    <t>Vytvorenie komunitnej platformy pre výmenu informácií a skúseností a zber námetov a odporúčaní medzi IT odborníkmi, pôsobiacimi v prostredí samosprávy</t>
  </si>
  <si>
    <t>06/2022</t>
  </si>
  <si>
    <t>presunuté na 2. polrok 2022, termín 25.10.2022</t>
  </si>
  <si>
    <t>Schválila PS 8.2.2022</t>
  </si>
  <si>
    <t>Vyhodnotil predseda PS 25.7.2022</t>
  </si>
  <si>
    <t>PS Vládny cloud</t>
  </si>
  <si>
    <t>Predseda PS p. Roman Gelien</t>
  </si>
  <si>
    <t>Zmeny v požiadavkách na lokalizáciu dát v cloudových službách</t>
  </si>
  <si>
    <t>3/2024</t>
  </si>
  <si>
    <t>Referenčná architektúra pre oblasť cloudu</t>
  </si>
  <si>
    <t>6/2024</t>
  </si>
  <si>
    <t>Schválil predseda PS 29.1.2024</t>
  </si>
  <si>
    <t>Dopytová výzva - Cloud z PSK - na diskusiu</t>
  </si>
  <si>
    <t>splnené, prerokované na PS 23.08.2023</t>
  </si>
  <si>
    <t>Návrh novely vyhlášky č. 78/2020 Z.z. na diskusiu</t>
  </si>
  <si>
    <t xml:space="preserve">Cenníky RPC, MV, Verejný cloud, PaaS MV </t>
  </si>
  <si>
    <t>splnené 30.06.2023</t>
  </si>
  <si>
    <t xml:space="preserve">Obstarávanie cloudu a schvaľovací proces eSKa cloud </t>
  </si>
  <si>
    <t>splnené 23.08.2023</t>
  </si>
  <si>
    <t>Povinnosť používať gov.sk pre adresy verejných sídiel orgánov štátnej správy, govnet a .gov doména </t>
  </si>
  <si>
    <t>splnené, prerokované na PS 20.10.2023</t>
  </si>
  <si>
    <t>Akčný plán NKIVS 2021 - oblasť vládneho cloudu</t>
  </si>
  <si>
    <t>Schválil predseda PS 27.7.2023</t>
  </si>
  <si>
    <t>Vyhodnotil predseda PS 28.1.2024</t>
  </si>
  <si>
    <t>Metodika stanovenia ceny služieb v privátnej časti VC – kalkulačka</t>
  </si>
  <si>
    <t>31.1.2023 o 11:00</t>
  </si>
  <si>
    <t>splnené 31.1.2023</t>
  </si>
  <si>
    <t>Čo patrí do privátnej časti VC</t>
  </si>
  <si>
    <t xml:space="preserve">Nová metodika pre akreditáciu cloud služieb </t>
  </si>
  <si>
    <t xml:space="preserve">Návrh a diskusia k prípave pravidiel pre umožnenie  prenosu IS medzi službami cloudových poskytovateľov </t>
  </si>
  <si>
    <t>20.4.2023 o 10:00</t>
  </si>
  <si>
    <t>presunuté na druhý polrok</t>
  </si>
  <si>
    <t>Metodika akreditácie cloudových služieb - pripomienkovanie
Metodika zápisu cloudových služieb - pripomienkovanie
Metodika výpočtu cloudových služieb - pripomienkovanie
MFSR Rezortný Privátny Cloud - novinky
MVSR projekt PaaS - predstavenie projektu</t>
  </si>
  <si>
    <t>splnené, prerokované na PS  30.6..2023</t>
  </si>
  <si>
    <t>nerealizované, AP posunutý termín</t>
  </si>
  <si>
    <t>Vyhodnotil predseda PS 27.7.2023</t>
  </si>
  <si>
    <t>Predseda PS p. Roman Gelien, p.z.</t>
  </si>
  <si>
    <t>Vývoj cloud programu, zámer budovať špecializované komunitné cloudy, centrálne riešenia - predstavenie zámeru MIRRI</t>
  </si>
  <si>
    <t>12.10.2022 o 10:00</t>
  </si>
  <si>
    <t>splnené, prerokované na PS  20.9.2022</t>
  </si>
  <si>
    <t>OVM - aktuálny stav HW/SW – zmapovanie súčasného stavu</t>
  </si>
  <si>
    <t>15.12.2022 o 10:00</t>
  </si>
  <si>
    <t>presunuté na rok 2023</t>
  </si>
  <si>
    <t>Migrácie do cloudu – legacy systémy, zmapovanie prostredia, možnosti ako migrovať, vyhodnotiť riziká a pristupovať k migrácii</t>
  </si>
  <si>
    <t>Schválil predseda PS 16.8.2022</t>
  </si>
  <si>
    <t>Predseda PS p. Martin Sulík</t>
  </si>
  <si>
    <t>Metodika kategorizácie aplikácií podľa vhodnosti prevádzkovania vo vládnom cloude</t>
  </si>
  <si>
    <t>04/22</t>
  </si>
  <si>
    <t>splnené, prerokované na PS  18.5.2022</t>
  </si>
  <si>
    <t>Metodika nákladového modelu služieb komunitnych cloudov</t>
  </si>
  <si>
    <t>05/22</t>
  </si>
  <si>
    <t>splnené, prerokované na PS  26.5.20222</t>
  </si>
  <si>
    <t>Akčný plán - NKIVS  - 1 fáza - prioroity a princípy pre oblasť VC</t>
  </si>
  <si>
    <t>06/22</t>
  </si>
  <si>
    <t>Komunitný cloud NASES</t>
  </si>
  <si>
    <t>splnené, prerokované na PS 26.5.20222</t>
  </si>
  <si>
    <t>Schválil predseda PS 11.3.2022</t>
  </si>
  <si>
    <t>Vyhodnotila NN 15.7.2022</t>
  </si>
  <si>
    <t xml:space="preserve">PS Kybernetická bezpečnosť </t>
  </si>
  <si>
    <t>Predseda PS p. Róbert Kováč</t>
  </si>
  <si>
    <t xml:space="preserve">Rozsah utajovaných skutočností v projektovej dokumentácii, metodika zverejňovania zdrojových kódov, Plošné blokovanie prístupu k elektronickým službám </t>
  </si>
  <si>
    <t>03/2024</t>
  </si>
  <si>
    <t>Progres v rámci K17 Programu odbnovy a odolnosti v oblasti kybernetickej bezpečnosti, koncepcie SKB v KIB</t>
  </si>
  <si>
    <t>04/2024</t>
  </si>
  <si>
    <t>Implementácia NIS2, zmeny v zákone o KB a v zákone o ITVS</t>
  </si>
  <si>
    <t>05/2024</t>
  </si>
  <si>
    <t>Vyhodnotenie práce 2023 - druhý polrok</t>
  </si>
  <si>
    <t>Pripravované projekty v oblasti kybernetickej bezpečnosti v Programe Slovensko</t>
  </si>
  <si>
    <t>09/2023</t>
  </si>
  <si>
    <t>splnené na rokovaní 17.10.2023</t>
  </si>
  <si>
    <t xml:space="preserve">Progres v rámci K17 Programu odbnovy a odolnosti v oblasti kybernetickej bezpečnosti </t>
  </si>
  <si>
    <t>11/2023</t>
  </si>
  <si>
    <t>presunuté na prvý polrok 2024</t>
  </si>
  <si>
    <t>Schválil predseda PS 7.8.2023</t>
  </si>
  <si>
    <t>Vyhodnotil predseda PS 29.1.2024</t>
  </si>
  <si>
    <t>Predseda PS p. Filip Tubler</t>
  </si>
  <si>
    <t xml:space="preserve">TERMÍN rokovania </t>
  </si>
  <si>
    <t xml:space="preserve">Stratégia rozvoja kybernetickej a informačnej bezpečnosti vo verejnej správe. </t>
  </si>
  <si>
    <t>23.03.2023</t>
  </si>
  <si>
    <t>splnené na rokovaní 18.5.2023</t>
  </si>
  <si>
    <t xml:space="preserve">Novelizácia zákona  č. 95/2019 Z.z. o informačných technológiách vo verejnej správe a zmeny, ktoré prinesie. </t>
  </si>
  <si>
    <t>25.05.2023</t>
  </si>
  <si>
    <t>Schválil predseda PS 27.1.2023</t>
  </si>
  <si>
    <t>Predseda PS KB p. Ľuboš Motúz</t>
  </si>
  <si>
    <t>Aktívna podpora projektov KIB v oblasti KIB v rámci Komponentu 17 POO, Projekty štandardizácia, Posilnenie preventívnych opatrení</t>
  </si>
  <si>
    <t>splnené, prerokované na PS 20.10.2022</t>
  </si>
  <si>
    <t>Prezentácia Investície č. 6: Posilnenie preventívnych opatrení, zvýšenie rýchlosti detekcie a riešenia incidentov (ITVS) v rámci Komponentu 17 Plánu obnovy a odolnosti</t>
  </si>
  <si>
    <t>splnené, prerokované na PS 24.11.2022</t>
  </si>
  <si>
    <t>Schválil predseda PS 19.7.2022</t>
  </si>
  <si>
    <t>Vyhodnotil predseda PS 27.1.2023</t>
  </si>
  <si>
    <t>MPK Novelizácia zákona  č. 95/2019 Z.z. o informačných technológiách vo verejnej správe.</t>
  </si>
  <si>
    <t>01/2022</t>
  </si>
  <si>
    <t>splnené, prerokované na PS 10.5.2022</t>
  </si>
  <si>
    <t>Aktívna podpora projektov KIB v oblasti KIB v rámci Komponentu 17 POO</t>
  </si>
  <si>
    <t>03-012/2022</t>
  </si>
  <si>
    <t>splnené, prerokované na PS  21.6.2022</t>
  </si>
  <si>
    <t>Schválil: predseda PS 23.2.2022</t>
  </si>
  <si>
    <t>Vyhodnotil predseda PS 19.7.2022</t>
  </si>
  <si>
    <t xml:space="preserve">PS Strategická architektúra </t>
  </si>
  <si>
    <t>Predseda PS p. Vladimír Kováč</t>
  </si>
  <si>
    <t>Referenčná architektúra pre ŽS - Zvyšovanie vyspelosti architektúry verejnej správy</t>
  </si>
  <si>
    <t>Referenčná architektúra pre ŽS - Notifikácie,  Autorizácia</t>
  </si>
  <si>
    <t>Integrácie na CAMP a CSRÚ</t>
  </si>
  <si>
    <t>TERMÍN rokovania (zablokovať v kalendári)</t>
  </si>
  <si>
    <t>Referenčná architektúra pre ŽS</t>
  </si>
  <si>
    <t>10/2023</t>
  </si>
  <si>
    <t>nerealizované,</t>
  </si>
  <si>
    <t>Projekt Zvyšovanie vyspelosti architektúry verejnej správy</t>
  </si>
  <si>
    <t xml:space="preserve">16.11.2022, Téma nahradená témami: nová vyhláška 401/2023, návrh  výzvy na digitálnu transformáciu, metodika kvality zdroj. k´dov </t>
  </si>
  <si>
    <t>Referenčná architektúra pre ŽS a Sprístupnenie štátnych riešení</t>
  </si>
  <si>
    <t>16.2.2023 o 13:00</t>
  </si>
  <si>
    <t>splnené 16.2.2023</t>
  </si>
  <si>
    <t>23.3.2023 o 13:00</t>
  </si>
  <si>
    <t>splnené 23.3.2023</t>
  </si>
  <si>
    <t>Akčný plán NKIVS 2021 - aktualizácia a príprava na schválenie</t>
  </si>
  <si>
    <t>27.4.2023 o 13:00</t>
  </si>
  <si>
    <t>Schválil predseda PS 3.2.2023</t>
  </si>
  <si>
    <t xml:space="preserve">Predseda PS p. Vladimír Kováč </t>
  </si>
  <si>
    <t>Architektonický rámec SR - diskusia, pripomienky</t>
  </si>
  <si>
    <t>22.9.2022 a 27.10.2022</t>
  </si>
  <si>
    <t>Aktualizácia Referenčnej a Centrálnej architektúry VS</t>
  </si>
  <si>
    <t>27.10.2022 a 14.12.2022</t>
  </si>
  <si>
    <t>Rozpracovanie strategických priorít podľa Akčného plánu NKIVS</t>
  </si>
  <si>
    <t>nesplnené, posun schválenia AP</t>
  </si>
  <si>
    <t>Schválil predseda PS 27.7.2022</t>
  </si>
  <si>
    <t>Vyhodnotil predseda PS 3.2.2023</t>
  </si>
  <si>
    <t>Pripomienkovanie Akčného plánu NKIVS</t>
  </si>
  <si>
    <t>3/2022</t>
  </si>
  <si>
    <t>splnené 12.5.2022</t>
  </si>
  <si>
    <t>6/2022</t>
  </si>
  <si>
    <t>splnené 23.6.2022</t>
  </si>
  <si>
    <t>Vyhodnotil predseda PS 27.7.2022</t>
  </si>
  <si>
    <t>PS Nákup IT</t>
  </si>
  <si>
    <t>Plán práce 2024 - prvý polrok</t>
  </si>
  <si>
    <t>Predseda PS p. Kristian Hodossy</t>
  </si>
  <si>
    <t>Koncepcia nákupu IT - revízia dokumentu</t>
  </si>
  <si>
    <t>06/2024</t>
  </si>
  <si>
    <t xml:space="preserve">Súťaž kvality namiesto ceny - imlementovať/realizovať súťaž prostredníctvom  kvalitatívnych kritérií </t>
  </si>
  <si>
    <t>12/2024</t>
  </si>
  <si>
    <t>Vzdelávanie vo VO IKT - aktivita s ÚVO</t>
  </si>
  <si>
    <t>Rozpočet NFP vs rozpočet IT dodávateľských zmlúv</t>
  </si>
  <si>
    <t>12/2023</t>
  </si>
  <si>
    <t xml:space="preserve">Úloha splnená - pripravený dokumentu na úrovni spolupráce SITVS a SIPI s cieľom zjednodušiť predkladanie rozpočtu v IT zákazkách (19.01.2024 - implementačné stretnutie na ÚVO) </t>
  </si>
  <si>
    <t xml:space="preserve">Súťaž návrhov </t>
  </si>
  <si>
    <t xml:space="preserve">Nepodarilo sa zrealizovať súťaž návrhov, z dôvodu častých zmien zadania. </t>
  </si>
  <si>
    <t xml:space="preserve">Revízia koncepcie nákupu IT vo VS </t>
  </si>
  <si>
    <t xml:space="preserve">Téma je aktuálna a za účasti ÚVO sa pripravujú prvé kroky k realizácii revízie. </t>
  </si>
  <si>
    <t xml:space="preserve">Update vzorové zmluvy IT </t>
  </si>
  <si>
    <t xml:space="preserve">Diskusia bola iniciovaná z pohľadu ITAS, v ďalších fázach diskusia upadla. Update zmlúv nerealizovaný. </t>
  </si>
  <si>
    <t>Schválil predseda PS 30.7.2023</t>
  </si>
  <si>
    <t>Vyhodnotil predseda PS 29.01.2024</t>
  </si>
  <si>
    <t>Obstarávanie IT rolí  (výmena skúseností )</t>
  </si>
  <si>
    <t>12.4.2023 o 13.00</t>
  </si>
  <si>
    <t>zriadené DNS - realizácia čiastkových zákaziek (splnené)</t>
  </si>
  <si>
    <t>Obstarávanie Cloudových služieb (best practice)</t>
  </si>
  <si>
    <t>11.5.2023 o 13.00</t>
  </si>
  <si>
    <t>Schválil predseda PS 6.2.2023</t>
  </si>
  <si>
    <t>Konsolidovanie prílohy č. 6 koncepcie nákupu IT vo verejnej správe - prerokované viac krát - prebehne finalizácia</t>
  </si>
  <si>
    <t>17.8.2022</t>
  </si>
  <si>
    <t>splnené na rokovaní 14.9.2022</t>
  </si>
  <si>
    <t>Metodický pokyn cloudové služby</t>
  </si>
  <si>
    <t>14.9.2022</t>
  </si>
  <si>
    <t>Súťaž návrhov a kvalitatívne kritériá a ich praktické aspekty</t>
  </si>
  <si>
    <t>14.12.2022</t>
  </si>
  <si>
    <t>splnené na rokovaní 14.12.2022</t>
  </si>
  <si>
    <t>Schválil predseda PS 22.7.2022</t>
  </si>
  <si>
    <t>Vyhodnotil predseda PS 6.2.2023</t>
  </si>
  <si>
    <t xml:space="preserve">Verejné obstarávanie cloudových služieb </t>
  </si>
  <si>
    <t>05/2022</t>
  </si>
  <si>
    <t>Zrealizované - zmluva je procese podpisu.</t>
  </si>
  <si>
    <t xml:space="preserve">Konsolidovanie prílohy č. 6 koncepcie nákupu IT vo verejnej správe </t>
  </si>
  <si>
    <t>Novelizované znenie je v štádiu finalizácie (odsúhlasené členmi PS - proces sa zasekol z dôvodu nezaslania spätnej väzby od člena PS, ktorý chcel aktívne participovať dokončíme do 08/2022 )</t>
  </si>
  <si>
    <t>Vyhotovuje sa opis predmetu zákazky - následne sa súťaž posúva do ďalšej etapy</t>
  </si>
  <si>
    <t>Realizuje sa V1 metodického pokynu - do 09/2022 by mohlo dôjsť k finalizácii metodického pokynu</t>
  </si>
  <si>
    <t>Schválil predseda PS 7.3.2022</t>
  </si>
  <si>
    <t>Vyhodnotil predseda PS 22.7.2022</t>
  </si>
  <si>
    <t xml:space="preserve">PS Lepšie služby </t>
  </si>
  <si>
    <t>Predstavenie Implementačného plánu a ŽS 11,12,13,15,16</t>
  </si>
  <si>
    <t>14.2.2024</t>
  </si>
  <si>
    <t>Predstavenie modulov Programu Slovensko 3.0 -  Program, Natívna schránka</t>
  </si>
  <si>
    <t>po internej úprave v rámci SITVS
06/2024</t>
  </si>
  <si>
    <t>Predstavenie modulov Programu Slovensko 3.0 -  Centrálny notifikačný modul, resp. iné moduly podľa stavu rozpracovanosti</t>
  </si>
  <si>
    <t>Schválil predseda PS 30.1.2024</t>
  </si>
  <si>
    <t>Výzva na DOP Lepšie služby na diskusiu</t>
  </si>
  <si>
    <t>23.8.2023</t>
  </si>
  <si>
    <t>Splnené, prerokované 23.8.2023</t>
  </si>
  <si>
    <t>Implementačný plán a funkčný prototyp pre ŽS Kúpa a vlastníctvo motorového vozidla</t>
  </si>
  <si>
    <t>Splnené, prerokované 20.9.2023</t>
  </si>
  <si>
    <t>Implementačný plán a funkčný prototyp pre ŽS Začatie podnikania</t>
  </si>
  <si>
    <t>Splnené, prerokovné 20.9.2023</t>
  </si>
  <si>
    <t>"Asistované služby pre znevýhodnené skupiny občanov" - koncept poskytovania, výstup 3 projektu TSI</t>
  </si>
  <si>
    <t>mÚPVS - Sprievodca životnými situáciami</t>
  </si>
  <si>
    <t>Program zmenený na: Demonštrovanie ŽS,  Príprava vyhlásenia výzvy z POO „Výzva na digitálnu transformáciu na úsekoch verejnej správy“</t>
  </si>
  <si>
    <t>Investičné plány pre ďaľšie ŽS (cca 3 - podľa stavu rozpracovanosti)</t>
  </si>
  <si>
    <t>Program doplnený o: Digitálny onboarding Personalizácia služieb verejnej správy a podpora omnikanálového modelu komunikácie“
Splnené. Prerokované ŽS 5,10, 14.</t>
  </si>
  <si>
    <t>Akčný plán NKIVS 2021 - prerokovanie, podnety a pripomienky so zameraním na oblasť Lepšie služby</t>
  </si>
  <si>
    <t>Program zmenený - predstavovanie ŽS a asistované služby pre znevýhodnené skupiny.</t>
  </si>
  <si>
    <t>Schválil predseda PS 1.8.2023</t>
  </si>
  <si>
    <t>Predsedníčka PS p. Viera Hainzl</t>
  </si>
  <si>
    <t xml:space="preserve">Implementácia AEM FORM v prostredí eGOV
Autorizácia odoslaním podania s opätovnou autentifikáciou 
</t>
  </si>
  <si>
    <t>28.2.2023 o 9:00</t>
  </si>
  <si>
    <t>UX prototyp ŽS Kúpa a vlastníctvo motorového vozidla, Začatie podnikania</t>
  </si>
  <si>
    <t>feb-marec 2023</t>
  </si>
  <si>
    <t>splnené, prerokované na PS 27.6.2023</t>
  </si>
  <si>
    <t>Implementačný plán pre ŽS 1. a 2.</t>
  </si>
  <si>
    <t>marec 2023</t>
  </si>
  <si>
    <t>Funkčný prototyp k ŽS Strata zamestnania, ŽS Kúpa nehnuteľnosti na bývanie</t>
  </si>
  <si>
    <t>apríl 2023</t>
  </si>
  <si>
    <t>Implementačný plán pre ŽS Kúpa a vlastníctvo motorového vozidla</t>
  </si>
  <si>
    <t>Implementačný plán pre ŽS Začatie podnikania</t>
  </si>
  <si>
    <t>IDSK rozvoj</t>
  </si>
  <si>
    <t>Schválil predseda PS 31.1.2023</t>
  </si>
  <si>
    <t>Vyhodnotila p. Anna Makarová 25.7.2023</t>
  </si>
  <si>
    <t>Uznané spôsoby autorizácie (Matej Maderič, SITVS MIRRI</t>
  </si>
  <si>
    <t>splnené</t>
  </si>
  <si>
    <t xml:space="preserve">Prezentácia Mockupu prioritných ŽS - 1. Strata a hľadanie zamestnania a 2. Kúpa nehnuteľnosti na bývanie </t>
  </si>
  <si>
    <t xml:space="preserve">Nové štandardy pre elektronické formuláre </t>
  </si>
  <si>
    <t>Schválila predsedníčka PS 27.7.2022</t>
  </si>
  <si>
    <t>Vyhodnotil predseda PS Viera Hainzl</t>
  </si>
  <si>
    <t>UPVS ako rozcestník vs UPVS ako centrálny orchestrátor
Slovensko v mobile – Konektor na Inkrement 2 – návrh riešenia (predloží oPM)</t>
  </si>
  <si>
    <t>03/22</t>
  </si>
  <si>
    <t>splnené na PS 12.5.2022</t>
  </si>
  <si>
    <t>Výzva Malé zlepšenia eGov služieb</t>
  </si>
  <si>
    <t>Naštartovanie témy Zber a vyhodnotenie spätnej väzby k elektronickej službe (§ 11 UX vyhlášky).</t>
  </si>
  <si>
    <t>Naštartovanie akcelerácie aplikácie § 12 Organizačné a procesné zabezpečenie elektronizácie agendy verejnej správy UX</t>
  </si>
  <si>
    <t>splnené na PS 23.5.2022</t>
  </si>
  <si>
    <t>GovCMS (otvorené).</t>
  </si>
  <si>
    <t>Koordinácia ŽS</t>
  </si>
  <si>
    <t>splnené na PS 2.6.2022</t>
  </si>
  <si>
    <t>Ďalší rozvoj IDSK</t>
  </si>
  <si>
    <t>Schválila predsedníčka PS 25.2.2022</t>
  </si>
  <si>
    <t xml:space="preserve">PS Lepšie dáta </t>
  </si>
  <si>
    <t>Predseda PS p. Miroslav Líška</t>
  </si>
  <si>
    <t>Otvorené údaje – (informácie k novému portálu)</t>
  </si>
  <si>
    <t>27.02.2024 o 13:00</t>
  </si>
  <si>
    <t>Interoperabilita – Referenčné údaje</t>
  </si>
  <si>
    <t>Otvorené údaje – Dopad otvorených údajov, HVD</t>
  </si>
  <si>
    <t>21.05.2024 o 13:00</t>
  </si>
  <si>
    <t>Aktuálny stav OD.2
High value datasety
Kvalita zverejnených údajov na portáli data.gov.sk
Informácia o pripravovaných školeniach k otvoreným údajom</t>
  </si>
  <si>
    <t>28.9.2023</t>
  </si>
  <si>
    <t>Aktuálny stav OD.2 
High value datasety
Dopytové projekty Manažmentu údajov verejnej správy – Otvorené údaje 
Aktuálny stav CMU</t>
  </si>
  <si>
    <t>21.11.2023</t>
  </si>
  <si>
    <t>Predseda PS p. Ladislav Kovár</t>
  </si>
  <si>
    <t>PS Otvorené dáta (Aktuálny stav OD2.0, HVD)
PS Dátová interoperabilita (Aktuálny stav CMÚ, Harvestovanie DCAT, JSON-LD API)</t>
  </si>
  <si>
    <t>07.03.2023 o 13:00</t>
  </si>
  <si>
    <t xml:space="preserve">15.03.2023
</t>
  </si>
  <si>
    <t xml:space="preserve">PS Otvorené dáta (Aktuálny stav OD2.0, HVD)PS Dátová interoperabilita (Aktuálny stav CMÚ, Harvestovanie DCAT, JSON-LD API)
</t>
  </si>
  <si>
    <t>09.05.2023 o 13:00</t>
  </si>
  <si>
    <t xml:space="preserve">19.06.2023 
</t>
  </si>
  <si>
    <t>Modul mojich údajov ako súčasť Národného systému zdieľania údajov a zároveň centrálna informačná technológia umožňujúca manažment údajov registrovanému používateľovi a jej vzťah k Slovensku v mobile, či Európskej digitálnej peňaženke (EDIWu)</t>
  </si>
  <si>
    <t>23.5.2023 o 13:00</t>
  </si>
  <si>
    <t>Schválil predseda PS 23.01.2023</t>
  </si>
  <si>
    <t>Vyhodnotil predseda PS 26.7.2023</t>
  </si>
  <si>
    <t>Predseda PS p. Jozef Graňačka, p.z.</t>
  </si>
  <si>
    <t>Zákon o údajoch</t>
  </si>
  <si>
    <t>13.09.2022 o 13:00</t>
  </si>
  <si>
    <t>presunuté 1/2 polrok 2023</t>
  </si>
  <si>
    <t>Publikačné minimum pre samosprávy, aktualizáca CMU, update projektu Open data 2.0 (podskupina Open Data)</t>
  </si>
  <si>
    <t>4.10.2022  o 13:00</t>
  </si>
  <si>
    <t xml:space="preserve">splnené 4.10.2022 </t>
  </si>
  <si>
    <t>Centrálna integračná platforma/Dátová Integrácia</t>
  </si>
  <si>
    <t>15.11.2022 o 13:00</t>
  </si>
  <si>
    <t xml:space="preserve">splnené 5.11.2022 </t>
  </si>
  <si>
    <t>Update projektu Open data 2.0, aktualizácia CMÚ (podskupina Open Data)</t>
  </si>
  <si>
    <t>8.12.2022 o 13:00</t>
  </si>
  <si>
    <t xml:space="preserve">splnené 4.12.2022 </t>
  </si>
  <si>
    <t>Manažment osobných údajov</t>
  </si>
  <si>
    <t>13.12.2022 o 13:00</t>
  </si>
  <si>
    <t>Vyhodnotil predseda PS 23. 01. 2023</t>
  </si>
  <si>
    <t>Predseda PS p. Milan Andrejkovič</t>
  </si>
  <si>
    <t xml:space="preserve">NKIVS - dokumenty AP, SP Open data, SP Manažment údajov </t>
  </si>
  <si>
    <t>22.3.2022</t>
  </si>
  <si>
    <t>splnené na PS 18.5.2022</t>
  </si>
  <si>
    <t>Rozpracovávanie Centrálneho dátového modelu</t>
  </si>
  <si>
    <t>19.4.2022</t>
  </si>
  <si>
    <t>splnené 1.6.2022</t>
  </si>
  <si>
    <t>17.5.2022</t>
  </si>
  <si>
    <t>Dátový program MIRRI - projekty</t>
  </si>
  <si>
    <t>21.6.2022</t>
  </si>
  <si>
    <t>Schválil predseda PS 10.3.2022</t>
  </si>
  <si>
    <t>PS Governance a ľudské zdroje</t>
  </si>
  <si>
    <t>Predseda PS p. Emil Fitoš</t>
  </si>
  <si>
    <t>Informácia o príprave NKIVS a súvisiacich materiálov s ohľadom na potrebu zmien v zmysle Rozhodnutia EP a Rady, ktorým sa zriaďuje politický program Cesta k digitálnemu desaťročiu do roku 2030 a finalizácie Vnútroštátneho plánu digitálnej dekády SR</t>
  </si>
  <si>
    <t xml:space="preserve">Informácia o príprave zákona, ktorým sa realizuje implementácia Aktu o správe údajov EK.
Informácia o príprave zákona o údajoch vo verejnej správe </t>
  </si>
  <si>
    <t>Schválil RODSLMS Ivan Liška</t>
  </si>
  <si>
    <t>Digitálna dekáda (Rozhodnutie Európskeho parlamentu a Rady (EÚ) 2022/2481 zo 14. decembra 2022, ktorým sa zriaďuje politický program digitálne desaťročie do roku 2030) – príprava strategickej roadmapy a opatrení pre Slovensko s ohľadom na dimenziu Verejné služby pre podniky a občana - povinnosti pre SR - predkladá Sekcia digitalizácie</t>
  </si>
  <si>
    <t xml:space="preserve">9.8.2023 o 10:00 </t>
  </si>
  <si>
    <t xml:space="preserve">Stretnutie 9.8.2023 a 23.8.2024.
Politický program Digitálne desaťročie do roku 2030, ciele, opatrenia prispievajúce k cieľom Digitálnej dekády - SD.
Kompetenčný model pre IT pracovníkov vo verejnom sektore - SITVS. </t>
  </si>
  <si>
    <t>Akčný plán realizácie NKIVS (materiál na rokovanie vlády) - predkladá Sekcia digitalizácie</t>
  </si>
  <si>
    <t>nesplnené</t>
  </si>
  <si>
    <t>Schválil RO VITVS M. Bezek</t>
  </si>
  <si>
    <t>Vyhodnotila NN 29.1.2024</t>
  </si>
  <si>
    <t xml:space="preserve">TERMÍN  </t>
  </si>
  <si>
    <t>85/2020 vyhláška</t>
  </si>
  <si>
    <t>30.3.2023</t>
  </si>
  <si>
    <t>governance implementácie životných situácií</t>
  </si>
  <si>
    <t>29.6.2023</t>
  </si>
  <si>
    <t>schválil Martin Bezek 7.2.2023</t>
  </si>
  <si>
    <t>Vyhodnotila NN 27.7.2023</t>
  </si>
  <si>
    <t>Ľudské zdroje v IT verejnej správy - Strategická priorita: Ľudské zdroje v IT vo verejnej správe (Definovanie kľúčových IT rolí a kariéra v IT verejnej správy.
Budovanie interných kapacít a ich plánovanie, Centralizácia, zdieľanie IKT kapacít vo verejnej správe, tvorba a výmena know-how a good practice, Integrita a etický kódex IT zamestnanca vo verejnej správe, Projektové riadenie (vyhláška č. 85/2020 Z.z, vyhláška o prevádzke IT, atď.))</t>
  </si>
  <si>
    <t>10/2022</t>
  </si>
  <si>
    <t>zriadené DNS na IT kapacity, ktoré zavádza IT role a ich systematizáciu, ktorá bude predmetom ďalšich rokovaní PS</t>
  </si>
  <si>
    <t>Akčný plán realizácie NKIVS (materiál na rokovanie vlády)</t>
  </si>
  <si>
    <t>prebehli 2 kolá pripomienkovania, pričom druhé kolo pripomienok bolo prerokované cez všetky PS NKIVS</t>
  </si>
  <si>
    <t>Zadanie pre vypracovanie postupu digitálnej transformácie - Strategická priorita: Digitálny úrad a východiská pre digitálnu transformáciu (Digitálny úrad, Digitálna transformácia, Zoštíhlenie procesov, Nastavenie strategického manažmentu IT vo verejnej správe)</t>
  </si>
  <si>
    <t>predseda PS Governance navrhol opis predmetu zakazky a pripravil podklad pre výpočet predpokladanej hodnoty zákazky. Dokumenty sú na posúdení kancelárie ŠT2 - p. Hevesi</t>
  </si>
  <si>
    <t>Vyhodnotil člen PS p. Martin Bezek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</si>
</sst>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12"/>
      <color theme="1"/>
      <name val="Times New Roman"/>
      <family val="1"/>
      <charset val="238"/>
    </font>
    <font>
      <sz val="10"/>
      <color rgb="FF000000"/>
      <name val="Arial Narrow"/>
    </font>
    <font>
      <b/>
      <sz val="10"/>
      <color theme="1"/>
      <name val="Arial Narrow"/>
    </font>
    <font>
      <sz val="10"/>
      <color theme="1"/>
      <name val="Arial Narrow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</cellStyleXfs>
  <cellXfs count="229">
    <xf numFmtId="0" fontId="0" fillId="0" borderId="0" xfId="0"/>
    <xf numFmtId="0" fontId="4" fillId="2" borderId="7" xfId="0" applyFont="1" applyFill="1" applyBorder="1" applyAlignment="1">
      <alignment horizontal="center" textRotation="90" wrapText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0" xfId="0" applyFont="1"/>
    <xf numFmtId="0" fontId="4" fillId="2" borderId="12" xfId="0" applyFont="1" applyFill="1" applyBorder="1" applyAlignment="1">
      <alignment vertical="center" wrapText="1" readingOrder="1"/>
    </xf>
    <xf numFmtId="49" fontId="5" fillId="2" borderId="12" xfId="0" applyNumberFormat="1" applyFont="1" applyFill="1" applyBorder="1" applyAlignment="1">
      <alignment horizontal="left" vertical="top" wrapText="1" readingOrder="1"/>
    </xf>
    <xf numFmtId="0" fontId="4" fillId="2" borderId="0" xfId="0" applyFont="1" applyFill="1" applyAlignment="1">
      <alignment vertical="center" wrapText="1" readingOrder="1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vertical="center" wrapText="1" readingOrder="1"/>
    </xf>
    <xf numFmtId="0" fontId="5" fillId="2" borderId="17" xfId="0" applyFont="1" applyFill="1" applyBorder="1" applyAlignment="1">
      <alignment horizontal="left" vertical="top" wrapText="1" readingOrder="1"/>
    </xf>
    <xf numFmtId="49" fontId="5" fillId="2" borderId="16" xfId="0" applyNumberFormat="1" applyFont="1" applyFill="1" applyBorder="1" applyAlignment="1">
      <alignment horizontal="left" vertical="top" wrapText="1" readingOrder="1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top" wrapText="1" readingOrder="1"/>
    </xf>
    <xf numFmtId="49" fontId="4" fillId="2" borderId="12" xfId="0" applyNumberFormat="1" applyFont="1" applyFill="1" applyBorder="1" applyAlignment="1">
      <alignment horizontal="left" vertical="top" wrapText="1" readingOrder="1"/>
    </xf>
    <xf numFmtId="0" fontId="5" fillId="2" borderId="16" xfId="0" applyFont="1" applyFill="1" applyBorder="1" applyAlignment="1">
      <alignment horizontal="left" vertical="center" wrapText="1" readingOrder="1"/>
    </xf>
    <xf numFmtId="0" fontId="5" fillId="2" borderId="0" xfId="0" applyFont="1" applyFill="1" applyAlignment="1">
      <alignment horizontal="left" vertical="center" wrapText="1" readingOrder="1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left" vertical="center" wrapText="1" readingOrder="1"/>
    </xf>
    <xf numFmtId="0" fontId="5" fillId="2" borderId="21" xfId="0" applyFont="1" applyFill="1" applyBorder="1" applyAlignment="1">
      <alignment horizontal="left" vertical="top" wrapText="1" readingOrder="1"/>
    </xf>
    <xf numFmtId="0" fontId="5" fillId="2" borderId="22" xfId="0" applyFont="1" applyFill="1" applyBorder="1" applyAlignment="1">
      <alignment horizontal="left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16" xfId="0" applyFont="1" applyFill="1" applyBorder="1" applyAlignment="1">
      <alignment horizontal="left" vertical="center" readingOrder="1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vertical="center" wrapText="1" readingOrder="1"/>
    </xf>
    <xf numFmtId="0" fontId="4" fillId="2" borderId="25" xfId="0" applyFont="1" applyFill="1" applyBorder="1" applyAlignment="1">
      <alignment horizontal="left" vertical="top" wrapText="1" readingOrder="1"/>
    </xf>
    <xf numFmtId="0" fontId="4" fillId="2" borderId="12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7" fillId="2" borderId="8" xfId="0" applyFont="1" applyFill="1" applyBorder="1" applyAlignment="1">
      <alignment horizontal="center" vertical="center" wrapText="1" readingOrder="1"/>
    </xf>
    <xf numFmtId="0" fontId="6" fillId="2" borderId="14" xfId="0" applyFont="1" applyFill="1" applyBorder="1" applyAlignment="1">
      <alignment horizontal="left" vertical="center" wrapText="1" readingOrder="1"/>
    </xf>
    <xf numFmtId="49" fontId="5" fillId="2" borderId="24" xfId="0" applyNumberFormat="1" applyFont="1" applyFill="1" applyBorder="1" applyAlignment="1">
      <alignment horizontal="left" vertical="top" wrapText="1" readingOrder="1"/>
    </xf>
    <xf numFmtId="49" fontId="5" fillId="2" borderId="16" xfId="0" applyNumberFormat="1" applyFont="1" applyFill="1" applyBorder="1" applyAlignment="1">
      <alignment vertical="top" wrapText="1" readingOrder="1"/>
    </xf>
    <xf numFmtId="49" fontId="5" fillId="2" borderId="12" xfId="0" applyNumberFormat="1" applyFont="1" applyFill="1" applyBorder="1" applyAlignment="1">
      <alignment wrapText="1"/>
    </xf>
    <xf numFmtId="0" fontId="4" fillId="2" borderId="29" xfId="0" applyFont="1" applyFill="1" applyBorder="1" applyAlignment="1">
      <alignment wrapText="1"/>
    </xf>
    <xf numFmtId="0" fontId="5" fillId="2" borderId="30" xfId="0" applyFont="1" applyFill="1" applyBorder="1" applyAlignment="1">
      <alignment horizontal="left" vertical="center" wrapText="1" readingOrder="1"/>
    </xf>
    <xf numFmtId="49" fontId="5" fillId="2" borderId="20" xfId="0" applyNumberFormat="1" applyFont="1" applyFill="1" applyBorder="1" applyAlignment="1">
      <alignment wrapText="1"/>
    </xf>
    <xf numFmtId="16" fontId="5" fillId="2" borderId="15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 vertical="center" wrapText="1" readingOrder="1"/>
    </xf>
    <xf numFmtId="0" fontId="5" fillId="2" borderId="34" xfId="0" applyFont="1" applyFill="1" applyBorder="1" applyAlignment="1">
      <alignment horizontal="left" vertical="center" wrapText="1" readingOrder="1"/>
    </xf>
    <xf numFmtId="49" fontId="5" fillId="2" borderId="14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4" fillId="2" borderId="34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6" fillId="2" borderId="31" xfId="0" applyFont="1" applyFill="1" applyBorder="1" applyAlignment="1">
      <alignment horizontal="left" vertical="center" wrapText="1" readingOrder="1"/>
    </xf>
    <xf numFmtId="0" fontId="6" fillId="2" borderId="13" xfId="0" applyFont="1" applyFill="1" applyBorder="1" applyAlignment="1">
      <alignment horizontal="left" vertical="center" wrapText="1" readingOrder="1"/>
    </xf>
    <xf numFmtId="0" fontId="5" fillId="2" borderId="3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vertical="center" wrapText="1" readingOrder="1"/>
    </xf>
    <xf numFmtId="0" fontId="4" fillId="2" borderId="31" xfId="0" applyFont="1" applyFill="1" applyBorder="1" applyAlignment="1">
      <alignment horizontal="left" vertical="top" wrapText="1" readingOrder="1"/>
    </xf>
    <xf numFmtId="49" fontId="5" fillId="2" borderId="18" xfId="0" applyNumberFormat="1" applyFont="1" applyFill="1" applyBorder="1" applyAlignment="1">
      <alignment horizontal="left" vertical="top" wrapText="1" readingOrder="1"/>
    </xf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4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vertical="top"/>
    </xf>
    <xf numFmtId="0" fontId="5" fillId="5" borderId="0" xfId="0" applyFont="1" applyFill="1" applyAlignment="1">
      <alignment vertical="top" wrapText="1"/>
    </xf>
    <xf numFmtId="49" fontId="5" fillId="5" borderId="0" xfId="0" applyNumberFormat="1" applyFont="1" applyFill="1" applyAlignment="1">
      <alignment horizontal="center" vertical="center" wrapText="1"/>
    </xf>
    <xf numFmtId="0" fontId="4" fillId="2" borderId="0" xfId="0" applyFon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top"/>
    </xf>
    <xf numFmtId="0" fontId="5" fillId="5" borderId="0" xfId="0" applyFont="1" applyFill="1" applyAlignment="1">
      <alignment vertical="center" wrapText="1"/>
    </xf>
    <xf numFmtId="49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49" fontId="4" fillId="3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top" wrapText="1"/>
    </xf>
    <xf numFmtId="49" fontId="5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5" borderId="0" xfId="0" applyFont="1" applyFill="1" applyAlignment="1">
      <alignment vertical="top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2"/>
    </xf>
    <xf numFmtId="0" fontId="5" fillId="2" borderId="0" xfId="0" applyFont="1" applyFill="1" applyAlignment="1">
      <alignment horizontal="left" vertical="center" indent="5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5" borderId="0" xfId="0" applyFont="1" applyFill="1" applyAlignment="1">
      <alignment vertical="top"/>
    </xf>
    <xf numFmtId="0" fontId="4" fillId="2" borderId="5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4" fillId="5" borderId="0" xfId="0" applyFont="1" applyFill="1"/>
    <xf numFmtId="0" fontId="5" fillId="2" borderId="28" xfId="0" applyFont="1" applyFill="1" applyBorder="1" applyAlignment="1">
      <alignment vertical="top" wrapText="1"/>
    </xf>
    <xf numFmtId="0" fontId="5" fillId="2" borderId="1" xfId="0" applyFont="1" applyFill="1" applyBorder="1"/>
    <xf numFmtId="0" fontId="5" fillId="2" borderId="28" xfId="0" applyFont="1" applyFill="1" applyBorder="1"/>
    <xf numFmtId="14" fontId="5" fillId="2" borderId="0" xfId="0" applyNumberFormat="1" applyFont="1" applyFill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14" fontId="10" fillId="7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49" fontId="4" fillId="2" borderId="1" xfId="0" applyNumberFormat="1" applyFont="1" applyFill="1" applyBorder="1" applyAlignment="1">
      <alignment horizontal="left" vertical="center"/>
    </xf>
    <xf numFmtId="0" fontId="10" fillId="7" borderId="1" xfId="0" applyFont="1" applyFill="1" applyBorder="1"/>
    <xf numFmtId="0" fontId="10" fillId="7" borderId="1" xfId="0" applyFont="1" applyFill="1" applyBorder="1" applyAlignment="1">
      <alignment wrapText="1"/>
    </xf>
    <xf numFmtId="0" fontId="10" fillId="8" borderId="1" xfId="0" applyFont="1" applyFill="1" applyBorder="1" applyAlignment="1">
      <alignment wrapText="1"/>
    </xf>
    <xf numFmtId="0" fontId="10" fillId="8" borderId="28" xfId="0" applyFont="1" applyFill="1" applyBorder="1" applyAlignment="1">
      <alignment wrapText="1"/>
    </xf>
    <xf numFmtId="0" fontId="11" fillId="5" borderId="0" xfId="0" applyFont="1" applyFill="1"/>
    <xf numFmtId="0" fontId="11" fillId="8" borderId="1" xfId="0" applyFont="1" applyFill="1" applyBorder="1"/>
    <xf numFmtId="0" fontId="11" fillId="8" borderId="28" xfId="0" applyFont="1" applyFill="1" applyBorder="1" applyAlignment="1">
      <alignment wrapText="1"/>
    </xf>
    <xf numFmtId="0" fontId="11" fillId="8" borderId="28" xfId="0" applyFont="1" applyFill="1" applyBorder="1"/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49" fontId="4" fillId="2" borderId="38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vertical="top" wrapText="1"/>
    </xf>
    <xf numFmtId="0" fontId="10" fillId="7" borderId="28" xfId="0" applyFont="1" applyFill="1" applyBorder="1" applyAlignment="1">
      <alignment wrapText="1"/>
    </xf>
    <xf numFmtId="0" fontId="10" fillId="7" borderId="37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left" vertical="top"/>
    </xf>
    <xf numFmtId="0" fontId="10" fillId="7" borderId="0" xfId="0" applyFont="1" applyFill="1"/>
    <xf numFmtId="0" fontId="10" fillId="2" borderId="1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7" borderId="0" xfId="0" applyFont="1" applyFill="1"/>
    <xf numFmtId="49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12" fillId="2" borderId="38" xfId="0" applyFont="1" applyFill="1" applyBorder="1"/>
    <xf numFmtId="0" fontId="12" fillId="2" borderId="6" xfId="0" applyFont="1" applyFill="1" applyBorder="1"/>
    <xf numFmtId="14" fontId="5" fillId="2" borderId="1" xfId="0" applyNumberFormat="1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vertical="center" wrapText="1"/>
    </xf>
    <xf numFmtId="14" fontId="10" fillId="8" borderId="1" xfId="0" applyNumberFormat="1" applyFont="1" applyFill="1" applyBorder="1" applyAlignment="1">
      <alignment horizontal="center" vertical="center" wrapText="1"/>
    </xf>
    <xf numFmtId="14" fontId="10" fillId="7" borderId="36" xfId="0" applyNumberFormat="1" applyFont="1" applyFill="1" applyBorder="1" applyAlignment="1">
      <alignment horizontal="center" vertical="center" wrapText="1"/>
    </xf>
    <xf numFmtId="14" fontId="10" fillId="7" borderId="37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10" fillId="7" borderId="28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indent="1"/>
    </xf>
    <xf numFmtId="0" fontId="10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vertical="top" wrapText="1"/>
    </xf>
    <xf numFmtId="49" fontId="5" fillId="3" borderId="0" xfId="0" applyNumberFormat="1" applyFont="1" applyFill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vertical="center" wrapText="1"/>
    </xf>
    <xf numFmtId="49" fontId="5" fillId="2" borderId="38" xfId="0" applyNumberFormat="1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wrapText="1"/>
    </xf>
    <xf numFmtId="14" fontId="5" fillId="5" borderId="1" xfId="0" applyNumberFormat="1" applyFont="1" applyFill="1" applyBorder="1"/>
    <xf numFmtId="0" fontId="10" fillId="8" borderId="1" xfId="0" applyFont="1" applyFill="1" applyBorder="1"/>
    <xf numFmtId="0" fontId="10" fillId="8" borderId="28" xfId="0" applyFont="1" applyFill="1" applyBorder="1"/>
    <xf numFmtId="0" fontId="10" fillId="8" borderId="0" xfId="0" applyFont="1" applyFill="1"/>
    <xf numFmtId="14" fontId="5" fillId="5" borderId="1" xfId="0" applyNumberFormat="1" applyFont="1" applyFill="1" applyBorder="1" applyAlignment="1">
      <alignment vertical="top"/>
    </xf>
    <xf numFmtId="14" fontId="5" fillId="5" borderId="1" xfId="0" applyNumberFormat="1" applyFont="1" applyFill="1" applyBorder="1" applyAlignment="1">
      <alignment vertical="top" wrapText="1"/>
    </xf>
    <xf numFmtId="0" fontId="10" fillId="8" borderId="28" xfId="0" applyFont="1" applyFill="1" applyBorder="1" applyAlignment="1">
      <alignment vertical="top" wrapText="1"/>
    </xf>
    <xf numFmtId="0" fontId="5" fillId="5" borderId="38" xfId="0" applyFont="1" applyFill="1" applyBorder="1" applyAlignment="1">
      <alignment vertical="top"/>
    </xf>
    <xf numFmtId="0" fontId="4" fillId="2" borderId="6" xfId="0" applyFont="1" applyFill="1" applyBorder="1" applyAlignment="1">
      <alignment horizontal="center" vertical="center" wrapText="1"/>
    </xf>
    <xf numFmtId="0" fontId="10" fillId="8" borderId="39" xfId="0" applyFont="1" applyFill="1" applyBorder="1" applyAlignment="1">
      <alignment wrapText="1"/>
    </xf>
    <xf numFmtId="0" fontId="5" fillId="5" borderId="38" xfId="0" applyFont="1" applyFill="1" applyBorder="1" applyAlignment="1">
      <alignment vertical="center"/>
    </xf>
    <xf numFmtId="14" fontId="10" fillId="8" borderId="38" xfId="0" applyNumberFormat="1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 wrapText="1"/>
    </xf>
    <xf numFmtId="0" fontId="10" fillId="8" borderId="39" xfId="0" applyFont="1" applyFill="1" applyBorder="1" applyAlignment="1">
      <alignment horizontal="center" vertical="center" wrapText="1"/>
    </xf>
    <xf numFmtId="0" fontId="10" fillId="7" borderId="37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wrapText="1"/>
    </xf>
    <xf numFmtId="0" fontId="15" fillId="5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4" fillId="8" borderId="1" xfId="0" applyFont="1" applyFill="1" applyBorder="1"/>
    <xf numFmtId="0" fontId="14" fillId="8" borderId="28" xfId="0" applyFont="1" applyFill="1" applyBorder="1"/>
    <xf numFmtId="0" fontId="10" fillId="8" borderId="36" xfId="0" applyFont="1" applyFill="1" applyBorder="1"/>
    <xf numFmtId="14" fontId="10" fillId="8" borderId="36" xfId="0" applyNumberFormat="1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wrapText="1" readingOrder="1"/>
    </xf>
    <xf numFmtId="49" fontId="5" fillId="2" borderId="10" xfId="0" applyNumberFormat="1" applyFont="1" applyFill="1" applyBorder="1" applyAlignment="1">
      <alignment horizontal="center" vertical="top" wrapText="1" readingOrder="1"/>
    </xf>
    <xf numFmtId="49" fontId="5" fillId="2" borderId="14" xfId="0" applyNumberFormat="1" applyFont="1" applyFill="1" applyBorder="1" applyAlignment="1">
      <alignment horizontal="center" vertical="top" wrapText="1" readingOrder="1"/>
    </xf>
    <xf numFmtId="49" fontId="5" fillId="2" borderId="18" xfId="0" applyNumberFormat="1" applyFont="1" applyFill="1" applyBorder="1" applyAlignment="1">
      <alignment horizontal="center" vertical="top" wrapText="1" readingOrder="1"/>
    </xf>
    <xf numFmtId="0" fontId="6" fillId="2" borderId="10" xfId="0" applyFont="1" applyFill="1" applyBorder="1" applyAlignment="1">
      <alignment horizontal="left" vertical="center" wrapText="1" readingOrder="1"/>
    </xf>
    <xf numFmtId="0" fontId="6" fillId="2" borderId="14" xfId="0" applyFont="1" applyFill="1" applyBorder="1" applyAlignment="1">
      <alignment horizontal="left" vertical="center" wrapText="1" readingOrder="1"/>
    </xf>
    <xf numFmtId="0" fontId="6" fillId="2" borderId="18" xfId="0" applyFont="1" applyFill="1" applyBorder="1" applyAlignment="1">
      <alignment horizontal="left" vertical="center" wrapText="1" readingOrder="1"/>
    </xf>
    <xf numFmtId="0" fontId="6" fillId="2" borderId="32" xfId="0" applyFont="1" applyFill="1" applyBorder="1" applyAlignment="1">
      <alignment horizontal="left" vertical="center" wrapText="1" readingOrder="1"/>
    </xf>
    <xf numFmtId="0" fontId="6" fillId="2" borderId="27" xfId="0" applyFont="1" applyFill="1" applyBorder="1" applyAlignment="1">
      <alignment horizontal="left" vertical="center" wrapText="1" readingOrder="1"/>
    </xf>
    <xf numFmtId="0" fontId="6" fillId="2" borderId="31" xfId="0" applyFont="1" applyFill="1" applyBorder="1" applyAlignment="1">
      <alignment horizontal="left" vertical="center" wrapText="1" readingOrder="1"/>
    </xf>
    <xf numFmtId="0" fontId="6" fillId="2" borderId="32" xfId="0" applyFont="1" applyFill="1" applyBorder="1" applyAlignment="1">
      <alignment horizontal="center" vertical="center" wrapText="1" readingOrder="1"/>
    </xf>
    <xf numFmtId="0" fontId="6" fillId="2" borderId="27" xfId="0" applyFont="1" applyFill="1" applyBorder="1" applyAlignment="1">
      <alignment horizontal="center" vertical="center" wrapText="1" readingOrder="1"/>
    </xf>
    <xf numFmtId="0" fontId="6" fillId="2" borderId="31" xfId="0" applyFont="1" applyFill="1" applyBorder="1" applyAlignment="1">
      <alignment horizontal="center" vertical="center" wrapText="1" readingOrder="1"/>
    </xf>
    <xf numFmtId="0" fontId="5" fillId="2" borderId="26" xfId="0" applyFont="1" applyFill="1" applyBorder="1" applyAlignment="1">
      <alignment horizontal="left" vertical="top" wrapText="1" readingOrder="1"/>
    </xf>
    <xf numFmtId="0" fontId="5" fillId="2" borderId="27" xfId="0" applyFont="1" applyFill="1" applyBorder="1" applyAlignment="1">
      <alignment horizontal="left" vertical="top" wrapText="1" readingOrder="1"/>
    </xf>
    <xf numFmtId="0" fontId="5" fillId="2" borderId="31" xfId="0" applyFont="1" applyFill="1" applyBorder="1" applyAlignment="1">
      <alignment horizontal="left" vertical="top" wrapText="1" readingOrder="1"/>
    </xf>
    <xf numFmtId="49" fontId="5" fillId="2" borderId="22" xfId="0" applyNumberFormat="1" applyFont="1" applyFill="1" applyBorder="1" applyAlignment="1">
      <alignment horizontal="left" vertical="top" wrapText="1" readingOrder="1"/>
    </xf>
    <xf numFmtId="49" fontId="5" fillId="2" borderId="14" xfId="0" applyNumberFormat="1" applyFont="1" applyFill="1" applyBorder="1" applyAlignment="1">
      <alignment horizontal="left" vertical="top" wrapText="1" readingOrder="1"/>
    </xf>
    <xf numFmtId="49" fontId="5" fillId="2" borderId="18" xfId="0" applyNumberFormat="1" applyFont="1" applyFill="1" applyBorder="1" applyAlignment="1">
      <alignment horizontal="left" vertical="top" wrapText="1" readingOrder="1"/>
    </xf>
    <xf numFmtId="0" fontId="5" fillId="2" borderId="17" xfId="0" applyFont="1" applyFill="1" applyBorder="1" applyAlignment="1">
      <alignment horizontal="left" vertical="top" wrapText="1" readingOrder="1"/>
    </xf>
    <xf numFmtId="49" fontId="5" fillId="2" borderId="16" xfId="0" applyNumberFormat="1" applyFont="1" applyFill="1" applyBorder="1" applyAlignment="1">
      <alignment horizontal="left" vertical="top" wrapText="1" readingOrder="1"/>
    </xf>
    <xf numFmtId="0" fontId="5" fillId="2" borderId="21" xfId="0" applyFont="1" applyFill="1" applyBorder="1" applyAlignment="1">
      <alignment horizontal="left" vertical="top" wrapText="1" readingOrder="1"/>
    </xf>
    <xf numFmtId="49" fontId="5" fillId="2" borderId="20" xfId="0" applyNumberFormat="1" applyFont="1" applyFill="1" applyBorder="1" applyAlignment="1">
      <alignment horizontal="left" vertical="top" wrapText="1" readingOrder="1"/>
    </xf>
    <xf numFmtId="0" fontId="10" fillId="8" borderId="1" xfId="0" applyFont="1" applyFill="1" applyBorder="1" applyAlignment="1">
      <alignment horizontal="center" vertical="center" wrapText="1"/>
    </xf>
  </cellXfs>
  <cellStyles count="4">
    <cellStyle name="čárky 2" xfId="2" xr:uid="{00000000-0005-0000-0000-000000000000}"/>
    <cellStyle name="Normálna" xfId="0" builtinId="0"/>
    <cellStyle name="Normálna 2" xfId="1" xr:uid="{00000000-0005-0000-0000-000002000000}"/>
    <cellStyle name="Normálna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workbookViewId="0">
      <selection activeCell="K10" sqref="K10"/>
    </sheetView>
  </sheetViews>
  <sheetFormatPr defaultColWidth="9.140625" defaultRowHeight="12.75"/>
  <cols>
    <col min="1" max="1" width="12.7109375" style="30" customWidth="1"/>
    <col min="2" max="2" width="8.42578125" style="31" customWidth="1"/>
    <col min="3" max="3" width="53.140625" style="30" customWidth="1"/>
    <col min="4" max="4" width="22.42578125" style="32" customWidth="1"/>
    <col min="5" max="5" width="8" style="33" customWidth="1"/>
    <col min="6" max="6" width="2.7109375" style="30" customWidth="1"/>
    <col min="7" max="16384" width="9.140625" style="5"/>
  </cols>
  <sheetData>
    <row r="1" spans="1:6" ht="159">
      <c r="A1" s="1" t="s">
        <v>0</v>
      </c>
      <c r="B1" s="1" t="s">
        <v>1</v>
      </c>
      <c r="C1" s="34" t="s">
        <v>2</v>
      </c>
      <c r="D1" s="3" t="s">
        <v>3</v>
      </c>
      <c r="E1" s="2" t="s">
        <v>4</v>
      </c>
      <c r="F1" s="4"/>
    </row>
    <row r="2" spans="1:6" ht="25.5">
      <c r="A2" s="209" t="s">
        <v>5</v>
      </c>
      <c r="B2" s="13" t="s">
        <v>6</v>
      </c>
      <c r="C2" s="6" t="s">
        <v>7</v>
      </c>
      <c r="D2" s="14" t="s">
        <v>8</v>
      </c>
      <c r="E2" s="7"/>
      <c r="F2" s="8"/>
    </row>
    <row r="3" spans="1:6">
      <c r="A3" s="210"/>
      <c r="B3" s="24"/>
      <c r="C3" s="25" t="s">
        <v>9</v>
      </c>
      <c r="D3" s="26"/>
      <c r="E3" s="36"/>
      <c r="F3" s="8"/>
    </row>
    <row r="4" spans="1:6">
      <c r="A4" s="210"/>
      <c r="B4" s="42"/>
      <c r="C4" s="10" t="s">
        <v>10</v>
      </c>
      <c r="D4" s="11"/>
      <c r="E4" s="12"/>
      <c r="F4" s="8"/>
    </row>
    <row r="5" spans="1:6">
      <c r="A5" s="209" t="s">
        <v>11</v>
      </c>
      <c r="B5" s="13" t="s">
        <v>12</v>
      </c>
      <c r="C5" s="6" t="s">
        <v>13</v>
      </c>
      <c r="D5" s="14" t="s">
        <v>14</v>
      </c>
      <c r="E5" s="206"/>
      <c r="F5" s="8"/>
    </row>
    <row r="6" spans="1:6" ht="15" customHeight="1">
      <c r="A6" s="210"/>
      <c r="B6" s="9" t="s">
        <v>15</v>
      </c>
      <c r="C6" s="16" t="s">
        <v>16</v>
      </c>
      <c r="D6" s="11"/>
      <c r="E6" s="207"/>
      <c r="F6" s="17"/>
    </row>
    <row r="7" spans="1:6" ht="15" customHeight="1">
      <c r="A7" s="210"/>
      <c r="B7" s="9" t="s">
        <v>15</v>
      </c>
      <c r="C7" s="16" t="s">
        <v>17</v>
      </c>
      <c r="D7" s="11"/>
      <c r="E7" s="207"/>
      <c r="F7" s="17"/>
    </row>
    <row r="8" spans="1:6" ht="15" customHeight="1">
      <c r="A8" s="210"/>
      <c r="B8" s="9" t="s">
        <v>15</v>
      </c>
      <c r="C8" s="16" t="s">
        <v>18</v>
      </c>
      <c r="D8" s="11"/>
      <c r="E8" s="207"/>
      <c r="F8" s="17"/>
    </row>
    <row r="9" spans="1:6" ht="15" customHeight="1">
      <c r="A9" s="210"/>
      <c r="B9" s="9" t="s">
        <v>15</v>
      </c>
      <c r="C9" s="16" t="s">
        <v>19</v>
      </c>
      <c r="D9" s="11"/>
      <c r="E9" s="207"/>
      <c r="F9" s="17"/>
    </row>
    <row r="10" spans="1:6" ht="15" customHeight="1">
      <c r="A10" s="210"/>
      <c r="B10" s="9" t="s">
        <v>15</v>
      </c>
      <c r="C10" s="16" t="s">
        <v>20</v>
      </c>
      <c r="D10" s="11"/>
      <c r="E10" s="207"/>
      <c r="F10" s="17"/>
    </row>
    <row r="11" spans="1:6" ht="15.75" customHeight="1">
      <c r="A11" s="211"/>
      <c r="B11" s="18" t="s">
        <v>15</v>
      </c>
      <c r="C11" s="19" t="s">
        <v>21</v>
      </c>
      <c r="D11" s="20"/>
      <c r="E11" s="208"/>
      <c r="F11" s="17"/>
    </row>
    <row r="12" spans="1:6" ht="25.5">
      <c r="A12" s="209" t="s">
        <v>22</v>
      </c>
      <c r="B12" s="13" t="s">
        <v>23</v>
      </c>
      <c r="C12" s="6" t="s">
        <v>24</v>
      </c>
      <c r="D12" s="14" t="s">
        <v>22</v>
      </c>
      <c r="E12" s="15"/>
      <c r="F12" s="8"/>
    </row>
    <row r="13" spans="1:6">
      <c r="A13" s="210"/>
      <c r="B13" s="9" t="s">
        <v>15</v>
      </c>
      <c r="C13" s="16" t="s">
        <v>25</v>
      </c>
      <c r="D13" s="224"/>
      <c r="E13" s="37"/>
      <c r="F13" s="17"/>
    </row>
    <row r="14" spans="1:6">
      <c r="A14" s="210"/>
      <c r="B14" s="9" t="s">
        <v>15</v>
      </c>
      <c r="C14" s="16" t="s">
        <v>26</v>
      </c>
      <c r="D14" s="224"/>
      <c r="E14" s="37"/>
      <c r="F14" s="17"/>
    </row>
    <row r="15" spans="1:6">
      <c r="A15" s="210"/>
      <c r="B15" s="9" t="s">
        <v>15</v>
      </c>
      <c r="C15" s="16" t="s">
        <v>27</v>
      </c>
      <c r="D15" s="224"/>
      <c r="E15" s="37"/>
      <c r="F15" s="17"/>
    </row>
    <row r="16" spans="1:6">
      <c r="A16" s="210"/>
      <c r="B16" s="9" t="s">
        <v>15</v>
      </c>
      <c r="C16" s="21" t="s">
        <v>28</v>
      </c>
      <c r="D16" s="224"/>
      <c r="E16" s="37"/>
      <c r="F16" s="17"/>
    </row>
    <row r="17" spans="1:6" ht="25.5" customHeight="1">
      <c r="A17" s="215" t="s">
        <v>29</v>
      </c>
      <c r="B17" s="13" t="s">
        <v>30</v>
      </c>
      <c r="C17" s="6" t="s">
        <v>31</v>
      </c>
      <c r="D17" s="14" t="s">
        <v>32</v>
      </c>
      <c r="E17" s="15"/>
      <c r="F17" s="8"/>
    </row>
    <row r="18" spans="1:6" ht="12.75" customHeight="1">
      <c r="A18" s="216"/>
      <c r="B18" s="22" t="s">
        <v>15</v>
      </c>
      <c r="C18" s="16" t="s">
        <v>33</v>
      </c>
      <c r="D18" s="224"/>
      <c r="E18" s="225"/>
      <c r="F18" s="17"/>
    </row>
    <row r="19" spans="1:6" ht="12.75" customHeight="1">
      <c r="A19" s="216"/>
      <c r="B19" s="22" t="s">
        <v>15</v>
      </c>
      <c r="C19" s="16" t="s">
        <v>34</v>
      </c>
      <c r="D19" s="224"/>
      <c r="E19" s="225"/>
      <c r="F19" s="17"/>
    </row>
    <row r="20" spans="1:6" ht="12.75" customHeight="1">
      <c r="A20" s="217"/>
      <c r="B20" s="48" t="s">
        <v>15</v>
      </c>
      <c r="C20" s="21" t="s">
        <v>35</v>
      </c>
      <c r="D20" s="218"/>
      <c r="E20" s="221"/>
      <c r="F20" s="17"/>
    </row>
    <row r="21" spans="1:6" ht="12.75" customHeight="1">
      <c r="A21" s="212" t="s">
        <v>36</v>
      </c>
      <c r="B21" s="13" t="s">
        <v>37</v>
      </c>
      <c r="C21" s="6" t="s">
        <v>38</v>
      </c>
      <c r="D21" s="14" t="s">
        <v>36</v>
      </c>
      <c r="E21" s="15"/>
      <c r="F21" s="8"/>
    </row>
    <row r="22" spans="1:6" ht="12.75" customHeight="1">
      <c r="A22" s="213"/>
      <c r="B22" s="22" t="s">
        <v>15</v>
      </c>
      <c r="C22" s="16" t="s">
        <v>39</v>
      </c>
      <c r="D22" s="218"/>
      <c r="E22" s="221"/>
      <c r="F22" s="17"/>
    </row>
    <row r="23" spans="1:6" ht="12.75" customHeight="1">
      <c r="A23" s="213"/>
      <c r="B23" s="22" t="s">
        <v>15</v>
      </c>
      <c r="C23" s="16" t="s">
        <v>40</v>
      </c>
      <c r="D23" s="219"/>
      <c r="E23" s="222"/>
      <c r="F23" s="17"/>
    </row>
    <row r="24" spans="1:6" ht="12.75" customHeight="1">
      <c r="A24" s="213"/>
      <c r="B24" s="22" t="s">
        <v>15</v>
      </c>
      <c r="C24" s="16" t="s">
        <v>41</v>
      </c>
      <c r="D24" s="219"/>
      <c r="E24" s="222"/>
      <c r="F24" s="17"/>
    </row>
    <row r="25" spans="1:6" ht="13.5" customHeight="1">
      <c r="A25" s="214"/>
      <c r="B25" s="49" t="s">
        <v>15</v>
      </c>
      <c r="C25" s="19" t="s">
        <v>42</v>
      </c>
      <c r="D25" s="220"/>
      <c r="E25" s="223"/>
      <c r="F25" s="17"/>
    </row>
    <row r="26" spans="1:6" ht="13.5" customHeight="1">
      <c r="A26" s="212" t="s">
        <v>43</v>
      </c>
      <c r="B26" s="13" t="s">
        <v>44</v>
      </c>
      <c r="C26" s="6" t="s">
        <v>45</v>
      </c>
      <c r="D26" s="14" t="s">
        <v>46</v>
      </c>
      <c r="E26" s="15"/>
      <c r="F26" s="17"/>
    </row>
    <row r="27" spans="1:6" ht="13.5" customHeight="1">
      <c r="A27" s="213"/>
      <c r="B27" s="9" t="s">
        <v>15</v>
      </c>
      <c r="C27" s="16" t="s">
        <v>47</v>
      </c>
      <c r="D27" s="224"/>
      <c r="E27" s="225"/>
      <c r="F27" s="17"/>
    </row>
    <row r="28" spans="1:6" ht="13.5" customHeight="1">
      <c r="A28" s="213"/>
      <c r="B28" s="9" t="s">
        <v>15</v>
      </c>
      <c r="C28" s="16" t="s">
        <v>48</v>
      </c>
      <c r="D28" s="224"/>
      <c r="E28" s="225"/>
      <c r="F28" s="17"/>
    </row>
    <row r="29" spans="1:6" ht="13.5" customHeight="1">
      <c r="A29" s="213"/>
      <c r="B29" s="9" t="s">
        <v>15</v>
      </c>
      <c r="C29" s="23" t="s">
        <v>49</v>
      </c>
      <c r="D29" s="224"/>
      <c r="E29" s="225"/>
      <c r="F29" s="17"/>
    </row>
    <row r="30" spans="1:6" ht="13.5" customHeight="1">
      <c r="A30" s="214"/>
      <c r="B30" s="18" t="s">
        <v>15</v>
      </c>
      <c r="C30" s="19" t="s">
        <v>50</v>
      </c>
      <c r="D30" s="226"/>
      <c r="E30" s="227"/>
      <c r="F30" s="17"/>
    </row>
    <row r="31" spans="1:6">
      <c r="A31" s="209" t="s">
        <v>51</v>
      </c>
      <c r="B31" s="13" t="s">
        <v>52</v>
      </c>
      <c r="C31" s="27" t="s">
        <v>53</v>
      </c>
      <c r="D31" s="39" t="s">
        <v>54</v>
      </c>
      <c r="E31" s="38"/>
      <c r="F31" s="28"/>
    </row>
    <row r="32" spans="1:6">
      <c r="A32" s="210"/>
      <c r="B32" s="9" t="s">
        <v>15</v>
      </c>
      <c r="C32" s="51" t="s">
        <v>55</v>
      </c>
      <c r="D32" s="50"/>
      <c r="E32" s="46"/>
      <c r="F32" s="28"/>
    </row>
    <row r="33" spans="1:6" ht="15" customHeight="1">
      <c r="A33" s="211"/>
      <c r="B33" s="18" t="s">
        <v>15</v>
      </c>
      <c r="C33" s="19" t="s">
        <v>56</v>
      </c>
      <c r="D33" s="40"/>
      <c r="E33" s="41"/>
      <c r="F33" s="17"/>
    </row>
    <row r="34" spans="1:6" ht="6" customHeight="1">
      <c r="A34" s="35"/>
      <c r="B34" s="43"/>
      <c r="C34" s="44"/>
      <c r="D34" s="45"/>
      <c r="E34" s="46"/>
      <c r="F34" s="17"/>
    </row>
    <row r="35" spans="1:6" ht="23.25" customHeight="1">
      <c r="A35" s="53" t="s">
        <v>57</v>
      </c>
      <c r="B35" s="47" t="s">
        <v>58</v>
      </c>
      <c r="C35" s="27" t="s">
        <v>59</v>
      </c>
      <c r="D35" s="14" t="s">
        <v>60</v>
      </c>
      <c r="E35" s="7"/>
      <c r="F35" s="29"/>
    </row>
    <row r="36" spans="1:6" ht="12.75" customHeight="1">
      <c r="A36" s="52" t="s">
        <v>61</v>
      </c>
      <c r="B36" s="54" t="s">
        <v>58</v>
      </c>
      <c r="C36" s="55" t="s">
        <v>61</v>
      </c>
      <c r="D36" s="56" t="s">
        <v>62</v>
      </c>
      <c r="E36" s="57"/>
      <c r="F36" s="29"/>
    </row>
  </sheetData>
  <mergeCells count="15">
    <mergeCell ref="A31:A33"/>
    <mergeCell ref="A21:A25"/>
    <mergeCell ref="D22:D25"/>
    <mergeCell ref="E22:E25"/>
    <mergeCell ref="D13:D16"/>
    <mergeCell ref="D18:D20"/>
    <mergeCell ref="E18:E20"/>
    <mergeCell ref="D27:D30"/>
    <mergeCell ref="E27:E30"/>
    <mergeCell ref="E5:E11"/>
    <mergeCell ref="A2:A4"/>
    <mergeCell ref="A5:A11"/>
    <mergeCell ref="A12:A16"/>
    <mergeCell ref="A26:A30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D54"/>
  <sheetViews>
    <sheetView showGridLines="0" tabSelected="1" zoomScale="90" zoomScaleNormal="90" workbookViewId="0">
      <selection activeCell="D9" sqref="D9"/>
    </sheetView>
  </sheetViews>
  <sheetFormatPr defaultColWidth="8.85546875" defaultRowHeight="12.75"/>
  <cols>
    <col min="1" max="1" width="7" style="75" customWidth="1"/>
    <col min="2" max="2" width="44.140625" style="76" customWidth="1"/>
    <col min="3" max="3" width="17.7109375" style="77" customWidth="1"/>
    <col min="4" max="4" width="53" style="78" customWidth="1"/>
    <col min="5" max="16384" width="8.85546875" style="78"/>
  </cols>
  <sheetData>
    <row r="1" spans="1:4" ht="15.75" customHeight="1">
      <c r="A1" s="71" t="s">
        <v>63</v>
      </c>
      <c r="B1" s="88"/>
      <c r="C1" s="89"/>
      <c r="D1" s="90"/>
    </row>
    <row r="2" spans="1:4" ht="15.75" customHeight="1">
      <c r="A2" s="176" t="str">
        <f>'PS NAKUP IT'!2:2</f>
        <v>Plán práce 2024 - prvý polrok</v>
      </c>
      <c r="B2" s="92"/>
      <c r="C2" s="89"/>
      <c r="D2" s="90"/>
    </row>
    <row r="3" spans="1:4" ht="15.75" customHeight="1">
      <c r="A3" s="75" t="s">
        <v>64</v>
      </c>
      <c r="B3" s="88"/>
      <c r="C3" s="89"/>
      <c r="D3" s="90"/>
    </row>
    <row r="4" spans="1:4" ht="25.5">
      <c r="A4" s="64" t="s">
        <v>65</v>
      </c>
      <c r="B4" s="79" t="s">
        <v>66</v>
      </c>
      <c r="C4" s="68" t="s">
        <v>67</v>
      </c>
      <c r="D4" s="90"/>
    </row>
    <row r="5" spans="1:4" ht="27.75">
      <c r="A5" s="64">
        <v>1</v>
      </c>
      <c r="B5" s="136" t="s">
        <v>68</v>
      </c>
      <c r="C5" s="68" t="s">
        <v>69</v>
      </c>
      <c r="D5" s="90"/>
    </row>
    <row r="6" spans="1:4" ht="41.25">
      <c r="A6" s="64">
        <v>2</v>
      </c>
      <c r="B6" s="137" t="s">
        <v>70</v>
      </c>
      <c r="C6" s="68" t="s">
        <v>69</v>
      </c>
      <c r="D6" s="90"/>
    </row>
    <row r="7" spans="1:4" ht="54.75">
      <c r="A7" s="64">
        <v>3</v>
      </c>
      <c r="B7" s="137" t="s">
        <v>71</v>
      </c>
      <c r="C7" s="68" t="s">
        <v>72</v>
      </c>
      <c r="D7" s="90"/>
    </row>
    <row r="8" spans="1:4" ht="27.75">
      <c r="A8" s="64">
        <v>4</v>
      </c>
      <c r="B8" s="137" t="s">
        <v>73</v>
      </c>
      <c r="C8" s="68" t="s">
        <v>72</v>
      </c>
      <c r="D8" s="90"/>
    </row>
    <row r="9" spans="1:4" ht="41.25">
      <c r="A9" s="64">
        <v>5</v>
      </c>
      <c r="B9" s="137" t="s">
        <v>74</v>
      </c>
      <c r="C9" s="68" t="s">
        <v>72</v>
      </c>
      <c r="D9" s="90"/>
    </row>
    <row r="10" spans="1:4" ht="41.25">
      <c r="A10" s="64">
        <v>6</v>
      </c>
      <c r="B10" s="137" t="s">
        <v>75</v>
      </c>
      <c r="C10" s="68" t="s">
        <v>72</v>
      </c>
      <c r="D10" s="90"/>
    </row>
    <row r="11" spans="1:4" ht="48.75" customHeight="1">
      <c r="A11" s="64">
        <v>7</v>
      </c>
      <c r="B11" s="205" t="s">
        <v>76</v>
      </c>
      <c r="C11" s="68" t="s">
        <v>77</v>
      </c>
      <c r="D11" s="90"/>
    </row>
    <row r="12" spans="1:4" ht="15.75" customHeight="1">
      <c r="A12" s="147" t="s">
        <v>78</v>
      </c>
      <c r="B12" s="83"/>
      <c r="C12" s="96"/>
      <c r="D12" s="90"/>
    </row>
    <row r="13" spans="1:4" ht="15.75" customHeight="1">
      <c r="A13" s="78"/>
      <c r="B13" s="94"/>
      <c r="C13" s="96"/>
      <c r="D13" s="90"/>
    </row>
    <row r="14" spans="1:4" ht="12" customHeight="1">
      <c r="A14" s="86" t="s">
        <v>79</v>
      </c>
      <c r="B14" s="94"/>
      <c r="C14" s="70"/>
      <c r="D14" s="90"/>
    </row>
    <row r="15" spans="1:4">
      <c r="A15" s="75" t="s">
        <v>64</v>
      </c>
      <c r="D15" s="90"/>
    </row>
    <row r="16" spans="1:4" ht="28.5" customHeight="1">
      <c r="A16" s="64" t="s">
        <v>65</v>
      </c>
      <c r="B16" s="79" t="s">
        <v>66</v>
      </c>
      <c r="C16" s="68" t="s">
        <v>67</v>
      </c>
      <c r="D16" s="174" t="str">
        <f>'PS NAKUP IT'!D11</f>
        <v>Vyhodnotenie práce 2023 - druhý polrok</v>
      </c>
    </row>
    <row r="17" spans="1:4" ht="46.5" customHeight="1">
      <c r="A17" s="64">
        <v>1</v>
      </c>
      <c r="B17" s="80" t="s">
        <v>80</v>
      </c>
      <c r="C17" s="68" t="s">
        <v>81</v>
      </c>
      <c r="D17" s="201" t="s">
        <v>82</v>
      </c>
    </row>
    <row r="18" spans="1:4" ht="46.5" customHeight="1">
      <c r="A18" s="64">
        <v>2</v>
      </c>
      <c r="B18" s="171" t="s">
        <v>83</v>
      </c>
      <c r="C18" s="68" t="s">
        <v>81</v>
      </c>
      <c r="D18" s="202" t="s">
        <v>82</v>
      </c>
    </row>
    <row r="19" spans="1:4" ht="46.5" customHeight="1">
      <c r="A19" s="81">
        <v>3</v>
      </c>
      <c r="B19" s="171" t="s">
        <v>84</v>
      </c>
      <c r="C19" s="68" t="s">
        <v>85</v>
      </c>
      <c r="D19" s="202" t="s">
        <v>86</v>
      </c>
    </row>
    <row r="20" spans="1:4" ht="46.5" customHeight="1">
      <c r="A20" s="81">
        <v>4</v>
      </c>
      <c r="B20" s="171" t="s">
        <v>87</v>
      </c>
      <c r="C20" s="68" t="s">
        <v>85</v>
      </c>
      <c r="D20" s="198" t="s">
        <v>88</v>
      </c>
    </row>
    <row r="21" spans="1:4" ht="54.75" customHeight="1">
      <c r="A21" s="64">
        <v>5</v>
      </c>
      <c r="B21" s="171" t="s">
        <v>76</v>
      </c>
      <c r="C21" s="197" t="s">
        <v>77</v>
      </c>
      <c r="D21" s="202" t="s">
        <v>89</v>
      </c>
    </row>
    <row r="22" spans="1:4" ht="39.75" customHeight="1">
      <c r="A22" s="81">
        <v>6</v>
      </c>
      <c r="B22" s="171" t="s">
        <v>90</v>
      </c>
      <c r="C22" s="204">
        <v>45279</v>
      </c>
      <c r="D22" s="203" t="s">
        <v>91</v>
      </c>
    </row>
    <row r="23" spans="1:4" ht="15.75" customHeight="1">
      <c r="A23" s="147" t="s">
        <v>92</v>
      </c>
      <c r="B23" s="94"/>
      <c r="C23" s="96"/>
      <c r="D23" s="200" t="s">
        <v>93</v>
      </c>
    </row>
    <row r="24" spans="1:4" ht="15.75" customHeight="1">
      <c r="A24" s="71"/>
      <c r="B24" s="88"/>
      <c r="C24" s="89"/>
      <c r="D24" s="199"/>
    </row>
    <row r="25" spans="1:4" s="84" customFormat="1">
      <c r="A25" s="86" t="s">
        <v>94</v>
      </c>
      <c r="B25" s="94"/>
      <c r="C25" s="70"/>
      <c r="D25" s="86"/>
    </row>
    <row r="26" spans="1:4">
      <c r="A26" s="75" t="s">
        <v>64</v>
      </c>
      <c r="D26" s="90"/>
    </row>
    <row r="27" spans="1:4">
      <c r="A27" s="64" t="s">
        <v>65</v>
      </c>
      <c r="B27" s="79" t="s">
        <v>66</v>
      </c>
      <c r="C27" s="65" t="s">
        <v>95</v>
      </c>
      <c r="D27" s="117" t="s">
        <v>96</v>
      </c>
    </row>
    <row r="28" spans="1:4" ht="38.25">
      <c r="A28" s="64">
        <v>1</v>
      </c>
      <c r="B28" s="135" t="s">
        <v>97</v>
      </c>
      <c r="C28" s="167">
        <v>44985</v>
      </c>
      <c r="D28" s="159" t="s">
        <v>98</v>
      </c>
    </row>
    <row r="29" spans="1:4" ht="25.5">
      <c r="A29" s="64">
        <v>2</v>
      </c>
      <c r="B29" s="149" t="s">
        <v>99</v>
      </c>
      <c r="C29" s="168">
        <v>45041</v>
      </c>
      <c r="D29" s="159" t="s">
        <v>100</v>
      </c>
    </row>
    <row r="30" spans="1:4" ht="38.25">
      <c r="A30" s="64">
        <v>3</v>
      </c>
      <c r="B30" s="149" t="s">
        <v>84</v>
      </c>
      <c r="C30" s="168">
        <v>45041</v>
      </c>
      <c r="D30" s="159" t="s">
        <v>101</v>
      </c>
    </row>
    <row r="31" spans="1:4" ht="38.25">
      <c r="A31" s="64">
        <v>4</v>
      </c>
      <c r="B31" s="149" t="s">
        <v>83</v>
      </c>
      <c r="C31" s="168">
        <v>45097</v>
      </c>
      <c r="D31" s="159" t="s">
        <v>102</v>
      </c>
    </row>
    <row r="32" spans="1:4" ht="27.75" customHeight="1">
      <c r="A32" s="64">
        <v>5</v>
      </c>
      <c r="B32" s="149" t="s">
        <v>103</v>
      </c>
      <c r="C32" s="168">
        <v>45097</v>
      </c>
      <c r="D32" s="170" t="s">
        <v>104</v>
      </c>
    </row>
    <row r="33" spans="1:4" ht="54.75" customHeight="1">
      <c r="A33" s="64">
        <v>6</v>
      </c>
      <c r="B33" s="149" t="s">
        <v>76</v>
      </c>
      <c r="C33" s="150" t="s">
        <v>77</v>
      </c>
      <c r="D33" s="169" t="s">
        <v>105</v>
      </c>
    </row>
    <row r="34" spans="1:4">
      <c r="A34" s="118" t="s">
        <v>106</v>
      </c>
      <c r="B34" s="83"/>
      <c r="C34" s="96"/>
      <c r="D34" s="159" t="s">
        <v>107</v>
      </c>
    </row>
    <row r="35" spans="1:4" ht="14.25" customHeight="1">
      <c r="A35" s="71"/>
      <c r="B35" s="88"/>
      <c r="C35" s="89"/>
      <c r="D35" s="90"/>
    </row>
    <row r="36" spans="1:4">
      <c r="A36" s="86" t="s">
        <v>108</v>
      </c>
      <c r="B36" s="94"/>
      <c r="C36" s="70"/>
      <c r="D36" s="86"/>
    </row>
    <row r="37" spans="1:4">
      <c r="A37" s="75" t="s">
        <v>64</v>
      </c>
    </row>
    <row r="38" spans="1:4">
      <c r="A38" s="64" t="s">
        <v>65</v>
      </c>
      <c r="B38" s="79" t="s">
        <v>66</v>
      </c>
      <c r="C38" s="65" t="s">
        <v>95</v>
      </c>
      <c r="D38" s="64" t="s">
        <v>109</v>
      </c>
    </row>
    <row r="39" spans="1:4" ht="25.5">
      <c r="A39" s="64">
        <v>1</v>
      </c>
      <c r="B39" s="80" t="s">
        <v>110</v>
      </c>
      <c r="C39" s="68" t="s">
        <v>111</v>
      </c>
      <c r="D39" s="139" t="s">
        <v>112</v>
      </c>
    </row>
    <row r="40" spans="1:4" ht="35.25" customHeight="1">
      <c r="A40" s="64">
        <v>2</v>
      </c>
      <c r="B40" s="80" t="s">
        <v>103</v>
      </c>
      <c r="C40" s="68" t="s">
        <v>113</v>
      </c>
      <c r="D40" s="140" t="s">
        <v>114</v>
      </c>
    </row>
    <row r="41" spans="1:4" ht="40.5" customHeight="1">
      <c r="A41" s="81">
        <v>3</v>
      </c>
      <c r="B41" s="67" t="s">
        <v>115</v>
      </c>
      <c r="C41" s="68" t="s">
        <v>116</v>
      </c>
      <c r="D41" s="141" t="s">
        <v>112</v>
      </c>
    </row>
    <row r="42" spans="1:4" ht="31.5" customHeight="1">
      <c r="A42" s="64">
        <v>4</v>
      </c>
      <c r="B42" s="82" t="s">
        <v>117</v>
      </c>
      <c r="C42" s="68" t="s">
        <v>116</v>
      </c>
      <c r="D42" s="141" t="s">
        <v>112</v>
      </c>
    </row>
    <row r="43" spans="1:4" s="84" customFormat="1">
      <c r="A43" s="118" t="s">
        <v>118</v>
      </c>
      <c r="B43" s="83"/>
      <c r="C43" s="96"/>
      <c r="D43" s="157" t="s">
        <v>93</v>
      </c>
    </row>
    <row r="44" spans="1:4" ht="4.5" customHeight="1">
      <c r="A44" s="78"/>
      <c r="D44" s="84"/>
    </row>
    <row r="45" spans="1:4" ht="4.5" customHeight="1"/>
    <row r="46" spans="1:4" s="84" customFormat="1">
      <c r="A46" s="86" t="s">
        <v>119</v>
      </c>
      <c r="B46" s="94"/>
      <c r="C46" s="70"/>
      <c r="D46" s="86"/>
    </row>
    <row r="47" spans="1:4">
      <c r="A47" s="75" t="s">
        <v>64</v>
      </c>
      <c r="D47" s="84"/>
    </row>
    <row r="48" spans="1:4">
      <c r="A48" s="64" t="s">
        <v>65</v>
      </c>
      <c r="B48" s="79" t="s">
        <v>66</v>
      </c>
      <c r="C48" s="65" t="s">
        <v>95</v>
      </c>
      <c r="D48" s="64" t="s">
        <v>120</v>
      </c>
    </row>
    <row r="49" spans="1:4" ht="25.5">
      <c r="A49" s="64">
        <v>1</v>
      </c>
      <c r="B49" s="67" t="s">
        <v>121</v>
      </c>
      <c r="C49" s="65" t="s">
        <v>122</v>
      </c>
      <c r="D49" s="85" t="s">
        <v>123</v>
      </c>
    </row>
    <row r="50" spans="1:4" ht="25.5">
      <c r="A50" s="64">
        <v>2</v>
      </c>
      <c r="B50" s="67" t="s">
        <v>124</v>
      </c>
      <c r="C50" s="65" t="s">
        <v>122</v>
      </c>
      <c r="D50" s="85" t="s">
        <v>125</v>
      </c>
    </row>
    <row r="51" spans="1:4" ht="25.5">
      <c r="A51" s="81">
        <v>3</v>
      </c>
      <c r="B51" s="67" t="s">
        <v>126</v>
      </c>
      <c r="C51" s="65" t="s">
        <v>127</v>
      </c>
      <c r="D51" s="85" t="s">
        <v>128</v>
      </c>
    </row>
    <row r="52" spans="1:4" ht="38.25">
      <c r="A52" s="64">
        <v>4</v>
      </c>
      <c r="B52" s="82" t="s">
        <v>84</v>
      </c>
      <c r="C52" s="65" t="s">
        <v>127</v>
      </c>
      <c r="D52" s="85" t="s">
        <v>129</v>
      </c>
    </row>
    <row r="53" spans="1:4" ht="38.25">
      <c r="A53" s="81">
        <v>5</v>
      </c>
      <c r="B53" s="67" t="s">
        <v>130</v>
      </c>
      <c r="C53" s="65" t="s">
        <v>131</v>
      </c>
      <c r="D53" s="85" t="s">
        <v>132</v>
      </c>
    </row>
    <row r="54" spans="1:4">
      <c r="A54" s="84" t="s">
        <v>133</v>
      </c>
      <c r="B54" s="83"/>
      <c r="C54" s="96"/>
      <c r="D54" s="132" t="s">
        <v>134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D50"/>
  <sheetViews>
    <sheetView showGridLines="0" zoomScaleNormal="100" workbookViewId="0">
      <selection activeCell="E7" sqref="E7"/>
    </sheetView>
  </sheetViews>
  <sheetFormatPr defaultColWidth="8.85546875" defaultRowHeight="12.75"/>
  <cols>
    <col min="1" max="1" width="3.5703125" style="59" customWidth="1"/>
    <col min="2" max="2" width="46.140625" style="60" customWidth="1"/>
    <col min="3" max="3" width="17.85546875" style="61" customWidth="1"/>
    <col min="4" max="4" width="35.5703125" style="62" customWidth="1"/>
    <col min="5" max="5" width="33.28515625" style="62" customWidth="1"/>
    <col min="6" max="16384" width="8.85546875" style="62"/>
  </cols>
  <sheetData>
    <row r="1" spans="1:4">
      <c r="A1" s="71" t="s">
        <v>135</v>
      </c>
      <c r="B1" s="72"/>
      <c r="C1" s="73"/>
      <c r="D1" s="71"/>
    </row>
    <row r="2" spans="1:4">
      <c r="A2" s="176" t="str">
        <f>'PS NAKUP IT'!2:2</f>
        <v>Plán práce 2024 - prvý polrok</v>
      </c>
      <c r="B2" s="177"/>
      <c r="C2" s="178"/>
      <c r="D2" s="71"/>
    </row>
    <row r="3" spans="1:4">
      <c r="A3" s="75" t="s">
        <v>136</v>
      </c>
      <c r="B3" s="72"/>
      <c r="C3" s="73"/>
      <c r="D3" s="71"/>
    </row>
    <row r="4" spans="1:4" ht="25.5">
      <c r="A4" s="64" t="s">
        <v>65</v>
      </c>
      <c r="B4" s="79" t="s">
        <v>66</v>
      </c>
      <c r="C4" s="68" t="s">
        <v>67</v>
      </c>
      <c r="D4" s="71"/>
    </row>
    <row r="5" spans="1:4">
      <c r="A5" s="64">
        <v>1</v>
      </c>
      <c r="B5" s="80" t="s">
        <v>137</v>
      </c>
      <c r="C5" s="68" t="s">
        <v>138</v>
      </c>
      <c r="D5" s="71"/>
    </row>
    <row r="6" spans="1:4">
      <c r="A6" s="81">
        <v>2</v>
      </c>
      <c r="B6" s="67" t="s">
        <v>139</v>
      </c>
      <c r="C6" s="68" t="s">
        <v>140</v>
      </c>
      <c r="D6" s="71"/>
    </row>
    <row r="7" spans="1:4">
      <c r="A7" s="147" t="s">
        <v>141</v>
      </c>
      <c r="B7" s="94"/>
      <c r="C7" s="96"/>
      <c r="D7" s="71"/>
    </row>
    <row r="8" spans="1:4" ht="21.75" customHeight="1">
      <c r="A8" s="71"/>
      <c r="B8" s="72"/>
      <c r="C8" s="73"/>
      <c r="D8" s="71"/>
    </row>
    <row r="9" spans="1:4" s="78" customFormat="1" ht="12" customHeight="1">
      <c r="A9" s="75" t="s">
        <v>79</v>
      </c>
      <c r="B9" s="76"/>
      <c r="C9" s="77"/>
      <c r="D9" s="90"/>
    </row>
    <row r="10" spans="1:4" s="78" customFormat="1" ht="11.25" customHeight="1">
      <c r="A10" s="75" t="s">
        <v>136</v>
      </c>
      <c r="B10" s="76"/>
      <c r="C10" s="77"/>
      <c r="D10" s="90"/>
    </row>
    <row r="11" spans="1:4" s="78" customFormat="1" ht="25.5">
      <c r="A11" s="64" t="s">
        <v>65</v>
      </c>
      <c r="B11" s="79" t="s">
        <v>66</v>
      </c>
      <c r="C11" s="68" t="s">
        <v>67</v>
      </c>
      <c r="D11" s="116" t="s">
        <v>96</v>
      </c>
    </row>
    <row r="12" spans="1:4" ht="21.75" customHeight="1">
      <c r="A12" s="64">
        <v>1</v>
      </c>
      <c r="B12" s="165" t="s">
        <v>142</v>
      </c>
      <c r="C12" s="166">
        <v>45155</v>
      </c>
      <c r="D12" s="159" t="s">
        <v>143</v>
      </c>
    </row>
    <row r="13" spans="1:4" ht="15.75" customHeight="1">
      <c r="A13" s="64">
        <v>2</v>
      </c>
      <c r="B13" s="60" t="s">
        <v>144</v>
      </c>
      <c r="C13" s="166">
        <v>45155</v>
      </c>
      <c r="D13" s="159" t="s">
        <v>143</v>
      </c>
    </row>
    <row r="14" spans="1:4" ht="15.75" customHeight="1">
      <c r="A14" s="81">
        <v>3</v>
      </c>
      <c r="B14" s="165" t="s">
        <v>145</v>
      </c>
      <c r="C14" s="166">
        <v>45181</v>
      </c>
      <c r="D14" s="159" t="s">
        <v>146</v>
      </c>
    </row>
    <row r="15" spans="1:4">
      <c r="A15" s="64">
        <v>4</v>
      </c>
      <c r="B15" s="165" t="s">
        <v>147</v>
      </c>
      <c r="C15" s="166">
        <v>45181</v>
      </c>
      <c r="D15" s="159" t="s">
        <v>148</v>
      </c>
    </row>
    <row r="16" spans="1:4" ht="34.5" customHeight="1">
      <c r="A16" s="81">
        <v>5</v>
      </c>
      <c r="B16" s="165" t="s">
        <v>149</v>
      </c>
      <c r="C16" s="166">
        <v>45181</v>
      </c>
      <c r="D16" s="159" t="s">
        <v>150</v>
      </c>
    </row>
    <row r="17" spans="1:4" ht="15.75" customHeight="1">
      <c r="A17" s="64">
        <v>6</v>
      </c>
      <c r="B17" s="165" t="s">
        <v>151</v>
      </c>
      <c r="C17" s="166">
        <v>45181</v>
      </c>
      <c r="D17" s="159" t="s">
        <v>150</v>
      </c>
    </row>
    <row r="18" spans="1:4" ht="15.75" customHeight="1">
      <c r="A18" s="147" t="s">
        <v>152</v>
      </c>
      <c r="B18" s="94"/>
      <c r="C18" s="96"/>
      <c r="D18" s="84" t="s">
        <v>153</v>
      </c>
    </row>
    <row r="19" spans="1:4" ht="21.75" customHeight="1">
      <c r="A19" s="71"/>
      <c r="B19" s="72"/>
      <c r="C19" s="73"/>
      <c r="D19" s="71"/>
    </row>
    <row r="20" spans="1:4" s="84" customFormat="1" ht="11.25" customHeight="1">
      <c r="A20" s="86" t="s">
        <v>94</v>
      </c>
      <c r="B20" s="94"/>
      <c r="C20" s="70"/>
      <c r="D20" s="86"/>
    </row>
    <row r="21" spans="1:4" s="78" customFormat="1" ht="11.25" customHeight="1">
      <c r="A21" s="75" t="s">
        <v>136</v>
      </c>
      <c r="B21" s="76"/>
      <c r="C21" s="77"/>
      <c r="D21" s="90"/>
    </row>
    <row r="22" spans="1:4" s="78" customFormat="1" ht="18.75" customHeight="1">
      <c r="A22" s="64" t="s">
        <v>65</v>
      </c>
      <c r="B22" s="79" t="s">
        <v>66</v>
      </c>
      <c r="C22" s="65" t="s">
        <v>95</v>
      </c>
      <c r="D22" s="175" t="s">
        <v>96</v>
      </c>
    </row>
    <row r="23" spans="1:4" s="78" customFormat="1" ht="23.25" customHeight="1">
      <c r="A23" s="64">
        <v>1</v>
      </c>
      <c r="B23" s="82" t="s">
        <v>154</v>
      </c>
      <c r="C23" s="68" t="s">
        <v>155</v>
      </c>
      <c r="D23" s="159" t="s">
        <v>156</v>
      </c>
    </row>
    <row r="24" spans="1:4" s="78" customFormat="1" ht="11.25" customHeight="1">
      <c r="A24" s="64">
        <v>2</v>
      </c>
      <c r="B24" s="82" t="s">
        <v>157</v>
      </c>
      <c r="C24" s="68" t="s">
        <v>155</v>
      </c>
      <c r="D24" s="159" t="s">
        <v>156</v>
      </c>
    </row>
    <row r="25" spans="1:4" s="78" customFormat="1" ht="12.75" customHeight="1">
      <c r="A25" s="81">
        <v>3</v>
      </c>
      <c r="B25" s="82" t="s">
        <v>158</v>
      </c>
      <c r="C25" s="68" t="s">
        <v>155</v>
      </c>
      <c r="D25" s="159" t="s">
        <v>156</v>
      </c>
    </row>
    <row r="26" spans="1:4" s="78" customFormat="1" ht="12.75" customHeight="1">
      <c r="A26" s="81">
        <v>4</v>
      </c>
      <c r="B26" s="82" t="s">
        <v>159</v>
      </c>
      <c r="C26" s="68" t="s">
        <v>160</v>
      </c>
      <c r="D26" s="164" t="s">
        <v>161</v>
      </c>
    </row>
    <row r="27" spans="1:4" s="78" customFormat="1" ht="63.75">
      <c r="A27" s="64">
        <v>5</v>
      </c>
      <c r="B27" s="113" t="s">
        <v>162</v>
      </c>
      <c r="C27" s="166">
        <v>45107</v>
      </c>
      <c r="D27" s="164" t="s">
        <v>163</v>
      </c>
    </row>
    <row r="28" spans="1:4" s="78" customFormat="1" ht="18.75" customHeight="1">
      <c r="A28" s="81">
        <v>6</v>
      </c>
      <c r="B28" s="82" t="s">
        <v>151</v>
      </c>
      <c r="C28" s="68" t="s">
        <v>160</v>
      </c>
      <c r="D28" s="160" t="s">
        <v>164</v>
      </c>
    </row>
    <row r="29" spans="1:4" s="78" customFormat="1">
      <c r="A29" s="118" t="s">
        <v>78</v>
      </c>
      <c r="B29" s="83"/>
      <c r="C29" s="96"/>
      <c r="D29" s="159" t="s">
        <v>165</v>
      </c>
    </row>
    <row r="30" spans="1:4" ht="11.25" customHeight="1">
      <c r="A30" s="71"/>
      <c r="B30" s="72"/>
      <c r="C30" s="73"/>
      <c r="D30" s="71"/>
    </row>
    <row r="31" spans="1:4">
      <c r="A31" s="58" t="str">
        <f>PS_SAMOSPRAVA!A36</f>
        <v>Plán práce 2022 - druhý polrok</v>
      </c>
      <c r="B31" s="69"/>
      <c r="C31" s="96"/>
      <c r="D31" s="58"/>
    </row>
    <row r="32" spans="1:4">
      <c r="A32" s="58" t="s">
        <v>166</v>
      </c>
      <c r="B32" s="69"/>
      <c r="C32" s="96"/>
    </row>
    <row r="33" spans="1:4">
      <c r="A33" s="64" t="s">
        <v>65</v>
      </c>
      <c r="B33" s="64" t="s">
        <v>66</v>
      </c>
      <c r="C33" s="65" t="s">
        <v>95</v>
      </c>
      <c r="D33" s="64" t="s">
        <v>109</v>
      </c>
    </row>
    <row r="34" spans="1:4" ht="25.5">
      <c r="A34" s="97">
        <v>1</v>
      </c>
      <c r="B34" s="127" t="s">
        <v>167</v>
      </c>
      <c r="C34" s="128" t="s">
        <v>168</v>
      </c>
      <c r="D34" s="67" t="s">
        <v>169</v>
      </c>
    </row>
    <row r="35" spans="1:4">
      <c r="A35" s="98">
        <v>2</v>
      </c>
      <c r="B35" s="127" t="s">
        <v>170</v>
      </c>
      <c r="C35" s="128" t="s">
        <v>171</v>
      </c>
      <c r="D35" s="67" t="s">
        <v>172</v>
      </c>
    </row>
    <row r="36" spans="1:4" ht="36.75" customHeight="1">
      <c r="A36" s="97">
        <v>3</v>
      </c>
      <c r="B36" s="127" t="s">
        <v>173</v>
      </c>
      <c r="C36" s="128" t="s">
        <v>171</v>
      </c>
      <c r="D36" s="67" t="s">
        <v>172</v>
      </c>
    </row>
    <row r="37" spans="1:4">
      <c r="A37" s="118" t="s">
        <v>174</v>
      </c>
      <c r="B37" s="123"/>
      <c r="C37" s="96"/>
      <c r="D37" s="132" t="s">
        <v>93</v>
      </c>
    </row>
    <row r="39" spans="1:4" s="87" customFormat="1">
      <c r="A39" s="58" t="str">
        <f>PS_SAMOSPRAVA!A46</f>
        <v>Plán práce 2022 - prvý polrok</v>
      </c>
      <c r="B39" s="69"/>
      <c r="C39" s="96"/>
      <c r="D39" s="58"/>
    </row>
    <row r="40" spans="1:4">
      <c r="A40" s="59" t="s">
        <v>175</v>
      </c>
      <c r="D40" s="87"/>
    </row>
    <row r="41" spans="1:4">
      <c r="A41" s="64" t="s">
        <v>65</v>
      </c>
      <c r="B41" s="64" t="s">
        <v>66</v>
      </c>
      <c r="C41" s="65" t="s">
        <v>95</v>
      </c>
      <c r="D41" s="64" t="s">
        <v>120</v>
      </c>
    </row>
    <row r="42" spans="1:4" ht="25.5">
      <c r="A42" s="97">
        <v>1</v>
      </c>
      <c r="B42" s="67" t="s">
        <v>176</v>
      </c>
      <c r="C42" s="68" t="s">
        <v>177</v>
      </c>
      <c r="D42" s="67" t="s">
        <v>178</v>
      </c>
    </row>
    <row r="43" spans="1:4">
      <c r="A43" s="98">
        <v>2</v>
      </c>
      <c r="B43" s="99" t="s">
        <v>179</v>
      </c>
      <c r="C43" s="68" t="s">
        <v>180</v>
      </c>
      <c r="D43" s="67" t="s">
        <v>181</v>
      </c>
    </row>
    <row r="44" spans="1:4">
      <c r="A44" s="97">
        <v>3</v>
      </c>
      <c r="B44" s="99" t="s">
        <v>182</v>
      </c>
      <c r="C44" s="68" t="s">
        <v>183</v>
      </c>
      <c r="D44" s="67" t="s">
        <v>178</v>
      </c>
    </row>
    <row r="45" spans="1:4">
      <c r="A45" s="98">
        <v>4</v>
      </c>
      <c r="B45" s="99" t="s">
        <v>184</v>
      </c>
      <c r="C45" s="68" t="s">
        <v>177</v>
      </c>
      <c r="D45" s="67" t="s">
        <v>185</v>
      </c>
    </row>
    <row r="46" spans="1:4">
      <c r="A46" s="87" t="s">
        <v>186</v>
      </c>
      <c r="B46" s="95"/>
      <c r="D46" s="83" t="s">
        <v>187</v>
      </c>
    </row>
    <row r="47" spans="1:4">
      <c r="D47" s="87"/>
    </row>
    <row r="48" spans="1:4">
      <c r="D48" s="87"/>
    </row>
    <row r="49" spans="4:4">
      <c r="D49" s="87"/>
    </row>
    <row r="50" spans="4:4">
      <c r="D50" s="8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D39"/>
  <sheetViews>
    <sheetView showGridLines="0" zoomScaleNormal="100" workbookViewId="0">
      <selection activeCell="F7" sqref="F7"/>
    </sheetView>
  </sheetViews>
  <sheetFormatPr defaultColWidth="8.85546875" defaultRowHeight="12.75"/>
  <cols>
    <col min="1" max="1" width="5.7109375" style="59" customWidth="1"/>
    <col min="2" max="2" width="39.5703125" style="60" customWidth="1"/>
    <col min="3" max="3" width="14.5703125" style="61" customWidth="1"/>
    <col min="4" max="4" width="31.28515625" style="62" customWidth="1"/>
    <col min="5" max="16384" width="8.85546875" style="62"/>
  </cols>
  <sheetData>
    <row r="1" spans="1:4" s="100" customFormat="1">
      <c r="A1" s="71" t="s">
        <v>188</v>
      </c>
      <c r="B1" s="72"/>
      <c r="C1" s="73"/>
      <c r="D1" s="71"/>
    </row>
    <row r="2" spans="1:4" s="100" customFormat="1">
      <c r="A2" s="176" t="str">
        <f>'PS NAKUP IT'!2:2</f>
        <v>Plán práce 2024 - prvý polrok</v>
      </c>
      <c r="B2" s="177"/>
      <c r="C2" s="178"/>
      <c r="D2" s="71"/>
    </row>
    <row r="3" spans="1:4" s="100" customFormat="1">
      <c r="A3" s="75" t="s">
        <v>189</v>
      </c>
      <c r="B3" s="72"/>
      <c r="C3" s="73"/>
      <c r="D3" s="71"/>
    </row>
    <row r="4" spans="1:4" s="100" customFormat="1" ht="38.25">
      <c r="A4" s="64" t="s">
        <v>65</v>
      </c>
      <c r="B4" s="79" t="s">
        <v>66</v>
      </c>
      <c r="C4" s="68" t="s">
        <v>67</v>
      </c>
      <c r="D4" s="71"/>
    </row>
    <row r="5" spans="1:4" s="100" customFormat="1" ht="54.75">
      <c r="A5" s="64">
        <v>1</v>
      </c>
      <c r="B5" s="136" t="s">
        <v>190</v>
      </c>
      <c r="C5" s="68" t="s">
        <v>191</v>
      </c>
      <c r="D5" s="71"/>
    </row>
    <row r="6" spans="1:4" s="100" customFormat="1" ht="30" customHeight="1">
      <c r="A6" s="64">
        <v>2</v>
      </c>
      <c r="B6" s="137" t="s">
        <v>192</v>
      </c>
      <c r="C6" s="68" t="s">
        <v>193</v>
      </c>
      <c r="D6" s="71"/>
    </row>
    <row r="7" spans="1:4" s="100" customFormat="1" ht="27.75">
      <c r="A7" s="81">
        <v>3</v>
      </c>
      <c r="B7" s="137" t="s">
        <v>194</v>
      </c>
      <c r="C7" s="68" t="s">
        <v>195</v>
      </c>
      <c r="D7" s="71"/>
    </row>
    <row r="8" spans="1:4" s="100" customFormat="1">
      <c r="A8" s="147" t="s">
        <v>141</v>
      </c>
      <c r="B8" s="94"/>
      <c r="C8" s="96"/>
      <c r="D8" s="71"/>
    </row>
    <row r="9" spans="1:4" s="100" customFormat="1" ht="30.75" customHeight="1">
      <c r="A9" s="147"/>
      <c r="B9" s="94"/>
      <c r="C9" s="96"/>
      <c r="D9" s="71"/>
    </row>
    <row r="10" spans="1:4" s="78" customFormat="1" ht="12" customHeight="1">
      <c r="A10" s="86" t="s">
        <v>79</v>
      </c>
      <c r="B10" s="94"/>
      <c r="C10" s="70"/>
      <c r="D10" s="90"/>
    </row>
    <row r="11" spans="1:4" s="100" customFormat="1">
      <c r="A11" s="75" t="s">
        <v>189</v>
      </c>
      <c r="B11" s="72"/>
      <c r="C11" s="73"/>
      <c r="D11" s="71"/>
    </row>
    <row r="12" spans="1:4" s="100" customFormat="1" ht="38.25">
      <c r="A12" s="64" t="s">
        <v>65</v>
      </c>
      <c r="B12" s="79" t="s">
        <v>66</v>
      </c>
      <c r="C12" s="68" t="s">
        <v>67</v>
      </c>
      <c r="D12" s="116" t="s">
        <v>196</v>
      </c>
    </row>
    <row r="13" spans="1:4" s="100" customFormat="1" ht="27.75">
      <c r="A13" s="64">
        <v>1</v>
      </c>
      <c r="B13" s="80" t="s">
        <v>197</v>
      </c>
      <c r="C13" s="68" t="s">
        <v>198</v>
      </c>
      <c r="D13" s="184" t="s">
        <v>199</v>
      </c>
    </row>
    <row r="14" spans="1:4" s="100" customFormat="1" ht="27.75">
      <c r="A14" s="64">
        <v>2</v>
      </c>
      <c r="B14" s="80" t="s">
        <v>200</v>
      </c>
      <c r="C14" s="68" t="s">
        <v>201</v>
      </c>
      <c r="D14" s="185" t="s">
        <v>202</v>
      </c>
    </row>
    <row r="15" spans="1:4" s="84" customFormat="1" ht="15" customHeight="1">
      <c r="A15" s="147" t="s">
        <v>203</v>
      </c>
      <c r="B15" s="94"/>
      <c r="C15" s="96"/>
      <c r="D15" s="84" t="s">
        <v>204</v>
      </c>
    </row>
    <row r="16" spans="1:4" s="84" customFormat="1" ht="15" customHeight="1">
      <c r="A16" s="147"/>
      <c r="B16" s="94"/>
      <c r="C16" s="96"/>
      <c r="D16" s="86"/>
    </row>
    <row r="17" spans="1:4" s="78" customFormat="1" ht="15" customHeight="1">
      <c r="A17" s="75" t="s">
        <v>205</v>
      </c>
      <c r="B17" s="76"/>
      <c r="C17" s="77"/>
      <c r="D17" s="90"/>
    </row>
    <row r="18" spans="1:4" s="78" customFormat="1" ht="15" customHeight="1">
      <c r="A18" s="64" t="s">
        <v>65</v>
      </c>
      <c r="B18" s="79" t="s">
        <v>66</v>
      </c>
      <c r="C18" s="151" t="s">
        <v>206</v>
      </c>
      <c r="D18" s="175" t="s">
        <v>96</v>
      </c>
    </row>
    <row r="19" spans="1:4" s="78" customFormat="1" ht="25.5">
      <c r="A19" s="64">
        <v>1</v>
      </c>
      <c r="B19" s="135" t="s">
        <v>207</v>
      </c>
      <c r="C19" s="68" t="s">
        <v>208</v>
      </c>
      <c r="D19" s="158" t="s">
        <v>209</v>
      </c>
    </row>
    <row r="20" spans="1:4" s="78" customFormat="1" ht="32.25" customHeight="1">
      <c r="A20" s="64">
        <v>2</v>
      </c>
      <c r="B20" s="149" t="s">
        <v>210</v>
      </c>
      <c r="C20" s="68" t="s">
        <v>211</v>
      </c>
      <c r="D20" s="158" t="s">
        <v>209</v>
      </c>
    </row>
    <row r="21" spans="1:4" s="78" customFormat="1" ht="15" customHeight="1">
      <c r="A21" s="152" t="s">
        <v>212</v>
      </c>
      <c r="B21" s="83"/>
      <c r="C21" s="96"/>
      <c r="D21" s="159" t="s">
        <v>165</v>
      </c>
    </row>
    <row r="22" spans="1:4" s="100" customFormat="1" ht="15" customHeight="1">
      <c r="A22" s="71"/>
      <c r="B22" s="72"/>
      <c r="C22" s="73"/>
      <c r="D22" s="86"/>
    </row>
    <row r="23" spans="1:4" s="100" customFormat="1">
      <c r="A23" s="86" t="s">
        <v>108</v>
      </c>
      <c r="B23" s="94"/>
      <c r="C23" s="70"/>
    </row>
    <row r="24" spans="1:4" s="100" customFormat="1">
      <c r="A24" s="58" t="s">
        <v>213</v>
      </c>
      <c r="B24" s="94"/>
      <c r="C24" s="70"/>
    </row>
    <row r="25" spans="1:4" s="100" customFormat="1" ht="25.5">
      <c r="A25" s="64" t="s">
        <v>65</v>
      </c>
      <c r="B25" s="79" t="s">
        <v>66</v>
      </c>
      <c r="C25" s="65" t="s">
        <v>95</v>
      </c>
      <c r="D25" s="64" t="s">
        <v>109</v>
      </c>
    </row>
    <row r="26" spans="1:4" s="100" customFormat="1" ht="38.25">
      <c r="A26" s="64">
        <v>1</v>
      </c>
      <c r="B26" s="129" t="s">
        <v>214</v>
      </c>
      <c r="C26" s="130">
        <v>44854</v>
      </c>
      <c r="D26" s="136" t="s">
        <v>215</v>
      </c>
    </row>
    <row r="27" spans="1:4" s="100" customFormat="1" ht="51">
      <c r="A27" s="64">
        <v>2</v>
      </c>
      <c r="B27" s="129" t="s">
        <v>216</v>
      </c>
      <c r="C27" s="130">
        <v>44889</v>
      </c>
      <c r="D27" s="137" t="s">
        <v>217</v>
      </c>
    </row>
    <row r="28" spans="1:4">
      <c r="A28" s="118" t="s">
        <v>218</v>
      </c>
      <c r="B28" s="94"/>
      <c r="C28" s="96"/>
      <c r="D28" s="138" t="s">
        <v>219</v>
      </c>
    </row>
    <row r="29" spans="1:4">
      <c r="A29" s="101"/>
      <c r="B29" s="94"/>
      <c r="C29" s="70"/>
    </row>
    <row r="30" spans="1:4">
      <c r="A30" s="102"/>
      <c r="B30" s="83"/>
      <c r="C30" s="70"/>
    </row>
    <row r="31" spans="1:4">
      <c r="A31" s="62"/>
      <c r="B31" s="83"/>
      <c r="C31" s="70"/>
    </row>
    <row r="32" spans="1:4" s="87" customFormat="1">
      <c r="A32" s="58" t="str">
        <f>PS_SAMOSPRAVA!A46</f>
        <v>Plán práce 2022 - prvý polrok</v>
      </c>
      <c r="B32" s="69"/>
      <c r="C32" s="96"/>
      <c r="D32" s="58"/>
    </row>
    <row r="33" spans="1:4">
      <c r="A33" s="59" t="s">
        <v>213</v>
      </c>
    </row>
    <row r="34" spans="1:4" ht="25.5">
      <c r="A34" s="64" t="s">
        <v>65</v>
      </c>
      <c r="B34" s="66" t="s">
        <v>66</v>
      </c>
      <c r="C34" s="65" t="s">
        <v>95</v>
      </c>
      <c r="D34" s="64" t="s">
        <v>120</v>
      </c>
    </row>
    <row r="35" spans="1:4" ht="25.5">
      <c r="A35" s="81">
        <v>1</v>
      </c>
      <c r="B35" s="103" t="s">
        <v>220</v>
      </c>
      <c r="C35" s="68" t="s">
        <v>221</v>
      </c>
      <c r="D35" s="99" t="s">
        <v>222</v>
      </c>
    </row>
    <row r="36" spans="1:4" ht="25.5">
      <c r="A36" s="81">
        <v>2</v>
      </c>
      <c r="B36" s="103" t="s">
        <v>223</v>
      </c>
      <c r="C36" s="68" t="s">
        <v>224</v>
      </c>
      <c r="D36" s="99" t="s">
        <v>225</v>
      </c>
    </row>
    <row r="37" spans="1:4">
      <c r="A37" s="62" t="s">
        <v>226</v>
      </c>
      <c r="B37" s="69"/>
      <c r="C37" s="96"/>
      <c r="D37" s="87" t="s">
        <v>227</v>
      </c>
    </row>
    <row r="38" spans="1:4">
      <c r="D38" s="87"/>
    </row>
    <row r="39" spans="1:4">
      <c r="D39" s="8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I44"/>
  <sheetViews>
    <sheetView showGridLines="0" zoomScaleNormal="100" workbookViewId="0">
      <selection activeCell="F17" sqref="F17"/>
    </sheetView>
  </sheetViews>
  <sheetFormatPr defaultColWidth="8.85546875" defaultRowHeight="12.75"/>
  <cols>
    <col min="1" max="1" width="5.42578125" style="59" customWidth="1"/>
    <col min="2" max="2" width="44.5703125" style="60" customWidth="1"/>
    <col min="3" max="3" width="18.7109375" style="61" customWidth="1"/>
    <col min="4" max="4" width="35.7109375" style="62" customWidth="1"/>
    <col min="5" max="16384" width="8.85546875" style="62"/>
  </cols>
  <sheetData>
    <row r="1" spans="1:9">
      <c r="A1" s="71" t="s">
        <v>228</v>
      </c>
      <c r="B1" s="72"/>
      <c r="C1" s="73"/>
      <c r="D1" s="71"/>
    </row>
    <row r="2" spans="1:9">
      <c r="A2" s="176" t="str">
        <f>'PS NAKUP IT'!2:2</f>
        <v>Plán práce 2024 - prvý polrok</v>
      </c>
      <c r="B2" s="177"/>
      <c r="C2" s="178"/>
      <c r="D2" s="71"/>
    </row>
    <row r="3" spans="1:9">
      <c r="A3" s="75" t="s">
        <v>229</v>
      </c>
      <c r="B3" s="72"/>
      <c r="C3" s="73"/>
      <c r="D3" s="71"/>
    </row>
    <row r="4" spans="1:9" ht="25.5">
      <c r="A4" s="64" t="s">
        <v>65</v>
      </c>
      <c r="B4" s="79" t="s">
        <v>66</v>
      </c>
      <c r="C4" s="68" t="s">
        <v>67</v>
      </c>
      <c r="D4" s="71"/>
    </row>
    <row r="5" spans="1:9" ht="27.75">
      <c r="A5" s="64">
        <v>1</v>
      </c>
      <c r="B5" s="80" t="s">
        <v>230</v>
      </c>
      <c r="C5" s="68" t="s">
        <v>191</v>
      </c>
      <c r="D5" s="71"/>
    </row>
    <row r="6" spans="1:9" ht="27.75">
      <c r="A6" s="64">
        <v>2</v>
      </c>
      <c r="B6" s="80" t="s">
        <v>231</v>
      </c>
      <c r="C6" s="68" t="s">
        <v>193</v>
      </c>
      <c r="D6" s="71"/>
    </row>
    <row r="7" spans="1:9" ht="13.5">
      <c r="A7" s="81">
        <v>3</v>
      </c>
      <c r="B7" s="67" t="s">
        <v>232</v>
      </c>
      <c r="C7" s="68" t="s">
        <v>195</v>
      </c>
      <c r="D7" s="71"/>
    </row>
    <row r="8" spans="1:9">
      <c r="A8" s="147" t="s">
        <v>141</v>
      </c>
      <c r="B8" s="94"/>
      <c r="C8" s="96"/>
      <c r="D8" s="58"/>
      <c r="E8" s="87"/>
      <c r="F8" s="87"/>
      <c r="G8" s="87"/>
      <c r="H8" s="87"/>
      <c r="I8" s="87"/>
    </row>
    <row r="9" spans="1:9" ht="18.75" customHeight="1">
      <c r="A9" s="147"/>
      <c r="B9" s="94"/>
      <c r="C9" s="96"/>
      <c r="D9" s="58"/>
      <c r="E9" s="87"/>
      <c r="F9" s="87"/>
      <c r="G9" s="87"/>
      <c r="H9" s="87"/>
      <c r="I9" s="87"/>
    </row>
    <row r="10" spans="1:9" s="78" customFormat="1" ht="12" customHeight="1">
      <c r="A10" s="86" t="s">
        <v>79</v>
      </c>
      <c r="B10" s="94"/>
      <c r="C10" s="70"/>
      <c r="D10" s="86"/>
      <c r="E10" s="84"/>
      <c r="F10" s="84"/>
      <c r="G10" s="84"/>
      <c r="H10" s="84"/>
      <c r="I10" s="84"/>
    </row>
    <row r="11" spans="1:9" s="78" customFormat="1" ht="14.25" customHeight="1">
      <c r="A11" s="86" t="s">
        <v>229</v>
      </c>
      <c r="B11" s="94"/>
      <c r="C11" s="70"/>
      <c r="D11" s="86"/>
      <c r="E11" s="84"/>
      <c r="F11" s="84"/>
      <c r="G11" s="84"/>
      <c r="H11" s="84"/>
      <c r="I11" s="84"/>
    </row>
    <row r="12" spans="1:9" ht="26.25" customHeight="1">
      <c r="A12" s="64" t="s">
        <v>65</v>
      </c>
      <c r="B12" s="79" t="s">
        <v>66</v>
      </c>
      <c r="C12" s="158" t="s">
        <v>233</v>
      </c>
      <c r="D12" s="117" t="s">
        <v>196</v>
      </c>
      <c r="E12" s="87"/>
      <c r="F12" s="87"/>
      <c r="G12" s="87"/>
      <c r="H12" s="87"/>
      <c r="I12" s="87"/>
    </row>
    <row r="13" spans="1:9" ht="15.75" customHeight="1">
      <c r="A13" s="64">
        <v>1</v>
      </c>
      <c r="B13" s="80" t="s">
        <v>234</v>
      </c>
      <c r="C13" s="68" t="s">
        <v>235</v>
      </c>
      <c r="D13" s="82" t="s">
        <v>236</v>
      </c>
      <c r="E13" s="87"/>
      <c r="F13" s="87"/>
      <c r="G13" s="87"/>
      <c r="H13" s="87"/>
      <c r="I13" s="87"/>
    </row>
    <row r="14" spans="1:9" ht="38.25" customHeight="1">
      <c r="A14" s="64">
        <v>2</v>
      </c>
      <c r="B14" s="80" t="s">
        <v>237</v>
      </c>
      <c r="C14" s="68" t="s">
        <v>201</v>
      </c>
      <c r="D14" s="82" t="s">
        <v>238</v>
      </c>
    </row>
    <row r="15" spans="1:9" ht="15.75" customHeight="1">
      <c r="A15" s="118" t="s">
        <v>152</v>
      </c>
      <c r="B15" s="83"/>
      <c r="C15" s="70"/>
      <c r="D15" s="84" t="s">
        <v>204</v>
      </c>
    </row>
    <row r="16" spans="1:9" ht="18.75" customHeight="1">
      <c r="A16" s="71"/>
      <c r="B16" s="72"/>
      <c r="C16" s="73"/>
      <c r="D16" s="71"/>
    </row>
    <row r="17" spans="1:5" s="84" customFormat="1" ht="13.5" customHeight="1">
      <c r="A17" s="86" t="s">
        <v>94</v>
      </c>
      <c r="B17" s="94"/>
      <c r="C17" s="70"/>
      <c r="D17" s="86"/>
    </row>
    <row r="18" spans="1:5" s="78" customFormat="1" ht="14.25" customHeight="1">
      <c r="A18" s="75" t="s">
        <v>229</v>
      </c>
      <c r="B18" s="76"/>
      <c r="C18" s="77"/>
      <c r="D18" s="90"/>
    </row>
    <row r="19" spans="1:5" s="78" customFormat="1" ht="18.75" customHeight="1">
      <c r="A19" s="64" t="s">
        <v>65</v>
      </c>
      <c r="B19" s="79" t="s">
        <v>66</v>
      </c>
      <c r="C19" s="151" t="s">
        <v>95</v>
      </c>
      <c r="D19" s="175" t="s">
        <v>96</v>
      </c>
    </row>
    <row r="20" spans="1:5" s="78" customFormat="1" ht="13.5" customHeight="1">
      <c r="A20" s="64">
        <v>1</v>
      </c>
      <c r="B20" s="80" t="s">
        <v>239</v>
      </c>
      <c r="C20" s="68" t="s">
        <v>240</v>
      </c>
      <c r="D20" s="160" t="s">
        <v>241</v>
      </c>
    </row>
    <row r="21" spans="1:5" s="78" customFormat="1">
      <c r="A21" s="64">
        <v>2</v>
      </c>
      <c r="B21" s="80" t="s">
        <v>234</v>
      </c>
      <c r="C21" s="68" t="s">
        <v>242</v>
      </c>
      <c r="D21" s="160" t="s">
        <v>243</v>
      </c>
    </row>
    <row r="22" spans="1:5" s="78" customFormat="1">
      <c r="A22" s="81">
        <v>3</v>
      </c>
      <c r="B22" s="80" t="s">
        <v>244</v>
      </c>
      <c r="C22" s="68" t="s">
        <v>245</v>
      </c>
      <c r="D22" s="160" t="s">
        <v>164</v>
      </c>
    </row>
    <row r="23" spans="1:5" s="78" customFormat="1">
      <c r="A23" s="118" t="s">
        <v>246</v>
      </c>
      <c r="B23" s="83"/>
      <c r="C23" s="70"/>
      <c r="D23" s="159" t="s">
        <v>165</v>
      </c>
    </row>
    <row r="24" spans="1:5" ht="5.25" customHeight="1">
      <c r="A24" s="71"/>
      <c r="B24" s="72"/>
      <c r="C24" s="73"/>
      <c r="D24" s="71"/>
    </row>
    <row r="25" spans="1:5" ht="5.25" customHeight="1">
      <c r="A25" s="58"/>
      <c r="B25" s="69"/>
      <c r="C25" s="96"/>
      <c r="D25" s="71"/>
    </row>
    <row r="26" spans="1:5">
      <c r="A26" s="58" t="str">
        <f>PS_SAMOSPRAVA!A36</f>
        <v>Plán práce 2022 - druhý polrok</v>
      </c>
      <c r="B26" s="69"/>
      <c r="C26" s="96"/>
      <c r="D26" s="58"/>
    </row>
    <row r="27" spans="1:5">
      <c r="A27" s="58" t="s">
        <v>247</v>
      </c>
      <c r="B27" s="69"/>
      <c r="C27" s="96"/>
    </row>
    <row r="28" spans="1:5">
      <c r="A28" s="64" t="s">
        <v>65</v>
      </c>
      <c r="B28" s="79" t="s">
        <v>66</v>
      </c>
      <c r="C28" s="65" t="s">
        <v>95</v>
      </c>
      <c r="D28" s="64" t="s">
        <v>109</v>
      </c>
    </row>
    <row r="29" spans="1:5">
      <c r="A29" s="64">
        <v>1</v>
      </c>
      <c r="B29" s="129" t="s">
        <v>248</v>
      </c>
      <c r="C29" s="130">
        <v>44826</v>
      </c>
      <c r="D29" s="85" t="s">
        <v>249</v>
      </c>
    </row>
    <row r="30" spans="1:5">
      <c r="A30" s="64">
        <v>2</v>
      </c>
      <c r="B30" s="129" t="s">
        <v>250</v>
      </c>
      <c r="C30" s="130">
        <v>44861</v>
      </c>
      <c r="D30" s="85" t="s">
        <v>251</v>
      </c>
    </row>
    <row r="31" spans="1:5" ht="15" customHeight="1">
      <c r="A31" s="81">
        <v>3</v>
      </c>
      <c r="B31" s="129" t="s">
        <v>252</v>
      </c>
      <c r="C31" s="130">
        <v>44881</v>
      </c>
      <c r="D31" s="85" t="s">
        <v>253</v>
      </c>
    </row>
    <row r="32" spans="1:5">
      <c r="A32" s="118" t="s">
        <v>254</v>
      </c>
      <c r="B32" s="83"/>
      <c r="C32" s="96"/>
      <c r="D32" s="132" t="s">
        <v>255</v>
      </c>
      <c r="E32" s="105"/>
    </row>
    <row r="33" spans="1:5" ht="4.5" customHeight="1">
      <c r="A33" s="87"/>
      <c r="B33" s="69"/>
      <c r="C33" s="96"/>
      <c r="E33" s="105"/>
    </row>
    <row r="34" spans="1:5" ht="4.5" customHeight="1">
      <c r="A34" s="58"/>
      <c r="B34" s="69"/>
      <c r="C34" s="96"/>
      <c r="E34" s="104"/>
    </row>
    <row r="35" spans="1:5" s="87" customFormat="1">
      <c r="A35" s="58" t="str">
        <f>PS_SAMOSPRAVA!A46</f>
        <v>Plán práce 2022 - prvý polrok</v>
      </c>
      <c r="B35" s="69"/>
      <c r="C35" s="96"/>
      <c r="D35" s="86"/>
      <c r="E35" s="106"/>
    </row>
    <row r="36" spans="1:5">
      <c r="A36" s="58" t="s">
        <v>247</v>
      </c>
      <c r="B36" s="69"/>
      <c r="C36" s="96"/>
      <c r="D36" s="87"/>
      <c r="E36" s="105"/>
    </row>
    <row r="37" spans="1:5">
      <c r="A37" s="64" t="s">
        <v>65</v>
      </c>
      <c r="B37" s="64" t="s">
        <v>66</v>
      </c>
      <c r="C37" s="65" t="s">
        <v>95</v>
      </c>
      <c r="D37" s="64" t="s">
        <v>120</v>
      </c>
      <c r="E37" s="105"/>
    </row>
    <row r="38" spans="1:5">
      <c r="A38" s="97">
        <v>1</v>
      </c>
      <c r="B38" s="99" t="s">
        <v>256</v>
      </c>
      <c r="C38" s="65" t="s">
        <v>257</v>
      </c>
      <c r="D38" s="121" t="s">
        <v>258</v>
      </c>
      <c r="E38" s="105"/>
    </row>
    <row r="39" spans="1:5">
      <c r="A39" s="98">
        <v>2</v>
      </c>
      <c r="B39" s="99" t="s">
        <v>250</v>
      </c>
      <c r="C39" s="65" t="s">
        <v>259</v>
      </c>
      <c r="D39" s="122" t="s">
        <v>260</v>
      </c>
      <c r="E39" s="104"/>
    </row>
    <row r="40" spans="1:5">
      <c r="A40" s="84" t="s">
        <v>133</v>
      </c>
      <c r="B40" s="69"/>
      <c r="C40" s="96"/>
      <c r="D40" s="87" t="s">
        <v>261</v>
      </c>
      <c r="E40" s="104"/>
    </row>
    <row r="41" spans="1:5">
      <c r="A41" s="58"/>
      <c r="B41" s="69"/>
      <c r="C41" s="96"/>
      <c r="D41" s="87"/>
      <c r="E41" s="78"/>
    </row>
    <row r="42" spans="1:5">
      <c r="A42" s="58"/>
      <c r="B42" s="69"/>
      <c r="C42" s="96"/>
      <c r="D42" s="87"/>
    </row>
    <row r="43" spans="1:5">
      <c r="A43" s="58"/>
      <c r="B43" s="69"/>
      <c r="C43" s="96"/>
      <c r="D43" s="87"/>
    </row>
    <row r="44" spans="1:5">
      <c r="A44" s="58"/>
      <c r="B44" s="69"/>
      <c r="C44" s="96"/>
      <c r="D44" s="8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E47"/>
  <sheetViews>
    <sheetView showGridLines="0" zoomScaleNormal="100" workbookViewId="0">
      <selection activeCell="E22" sqref="E22"/>
    </sheetView>
  </sheetViews>
  <sheetFormatPr defaultColWidth="8.85546875" defaultRowHeight="12.75"/>
  <cols>
    <col min="1" max="1" width="4.28515625" style="59" customWidth="1"/>
    <col min="2" max="2" width="39.7109375" style="60" customWidth="1"/>
    <col min="3" max="3" width="18.140625" style="61" customWidth="1"/>
    <col min="4" max="4" width="63.140625" style="62" customWidth="1"/>
    <col min="5" max="5" width="67.140625" style="62" customWidth="1"/>
    <col min="6" max="16384" width="8.85546875" style="62"/>
  </cols>
  <sheetData>
    <row r="1" spans="1:4" ht="27" customHeight="1">
      <c r="A1" s="71" t="s">
        <v>262</v>
      </c>
      <c r="B1" s="72"/>
      <c r="C1" s="73"/>
      <c r="D1" s="71"/>
    </row>
    <row r="2" spans="1:4" ht="13.5" customHeight="1">
      <c r="A2" s="91" t="s">
        <v>263</v>
      </c>
      <c r="B2" s="92"/>
      <c r="C2" s="93"/>
      <c r="D2" s="71"/>
    </row>
    <row r="3" spans="1:4" ht="13.5" customHeight="1">
      <c r="A3" s="75" t="s">
        <v>264</v>
      </c>
      <c r="B3" s="76"/>
      <c r="C3" s="77"/>
      <c r="D3" s="71"/>
    </row>
    <row r="4" spans="1:4" ht="24" customHeight="1">
      <c r="A4" s="64" t="s">
        <v>65</v>
      </c>
      <c r="B4" s="79" t="s">
        <v>66</v>
      </c>
      <c r="C4" s="68" t="s">
        <v>67</v>
      </c>
      <c r="D4" s="71"/>
    </row>
    <row r="5" spans="1:4" ht="13.5" customHeight="1">
      <c r="A5" s="64">
        <v>1</v>
      </c>
      <c r="B5" s="136" t="s">
        <v>265</v>
      </c>
      <c r="C5" s="68" t="s">
        <v>266</v>
      </c>
      <c r="D5" s="71"/>
    </row>
    <row r="6" spans="1:4" ht="27" customHeight="1">
      <c r="A6" s="64">
        <v>2</v>
      </c>
      <c r="B6" s="189" t="s">
        <v>267</v>
      </c>
      <c r="C6" s="68" t="s">
        <v>268</v>
      </c>
      <c r="D6" s="71"/>
    </row>
    <row r="7" spans="1:4" ht="13.5" customHeight="1">
      <c r="A7" s="81">
        <v>3</v>
      </c>
      <c r="B7" s="137" t="s">
        <v>269</v>
      </c>
      <c r="C7" s="68" t="s">
        <v>268</v>
      </c>
      <c r="D7" s="71"/>
    </row>
    <row r="8" spans="1:4" s="78" customFormat="1" ht="12" customHeight="1">
      <c r="A8" s="147" t="s">
        <v>141</v>
      </c>
      <c r="B8" s="94"/>
      <c r="C8" s="96"/>
      <c r="D8" s="90"/>
    </row>
    <row r="9" spans="1:4" s="78" customFormat="1" ht="12" customHeight="1">
      <c r="A9" s="147"/>
      <c r="B9" s="94"/>
      <c r="C9" s="96"/>
      <c r="D9" s="90"/>
    </row>
    <row r="10" spans="1:4" s="78" customFormat="1" ht="15.75" customHeight="1">
      <c r="A10" s="75" t="s">
        <v>264</v>
      </c>
      <c r="B10" s="76"/>
      <c r="C10" s="77"/>
      <c r="D10" s="90"/>
    </row>
    <row r="11" spans="1:4" ht="27" customHeight="1">
      <c r="A11" s="64" t="s">
        <v>65</v>
      </c>
      <c r="B11" s="79" t="s">
        <v>66</v>
      </c>
      <c r="C11" s="68" t="s">
        <v>67</v>
      </c>
      <c r="D11" s="116" t="s">
        <v>196</v>
      </c>
    </row>
    <row r="12" spans="1:4" ht="41.25">
      <c r="A12" s="64">
        <v>1</v>
      </c>
      <c r="B12" s="80" t="s">
        <v>270</v>
      </c>
      <c r="C12" s="68" t="s">
        <v>271</v>
      </c>
      <c r="D12" s="136" t="s">
        <v>272</v>
      </c>
    </row>
    <row r="13" spans="1:4" ht="15" customHeight="1">
      <c r="A13" s="64">
        <v>2</v>
      </c>
      <c r="B13" s="80" t="s">
        <v>273</v>
      </c>
      <c r="C13" s="68" t="s">
        <v>271</v>
      </c>
      <c r="D13" s="137" t="s">
        <v>274</v>
      </c>
    </row>
    <row r="14" spans="1:4" ht="15" customHeight="1">
      <c r="A14" s="81">
        <v>3</v>
      </c>
      <c r="B14" s="67" t="s">
        <v>275</v>
      </c>
      <c r="C14" s="68" t="s">
        <v>266</v>
      </c>
      <c r="D14" s="185" t="s">
        <v>276</v>
      </c>
    </row>
    <row r="15" spans="1:4" ht="27.75">
      <c r="A15" s="64">
        <v>4</v>
      </c>
      <c r="B15" s="82" t="s">
        <v>277</v>
      </c>
      <c r="C15" s="68" t="s">
        <v>191</v>
      </c>
      <c r="D15" s="137" t="s">
        <v>278</v>
      </c>
    </row>
    <row r="16" spans="1:4" s="84" customFormat="1" ht="15" customHeight="1">
      <c r="A16" s="147" t="s">
        <v>279</v>
      </c>
      <c r="B16" s="94"/>
      <c r="C16" s="96"/>
      <c r="D16" s="186" t="s">
        <v>280</v>
      </c>
    </row>
    <row r="17" spans="1:5" s="84" customFormat="1" ht="12.75" customHeight="1">
      <c r="A17" s="147"/>
      <c r="B17" s="94"/>
      <c r="C17" s="96"/>
      <c r="D17" s="86"/>
    </row>
    <row r="18" spans="1:5" s="78" customFormat="1" ht="15.75" customHeight="1">
      <c r="A18" s="75" t="s">
        <v>264</v>
      </c>
      <c r="B18" s="76"/>
      <c r="C18" s="77"/>
      <c r="D18" s="90"/>
    </row>
    <row r="19" spans="1:5" s="78" customFormat="1">
      <c r="A19" s="64" t="s">
        <v>65</v>
      </c>
      <c r="B19" s="79" t="s">
        <v>66</v>
      </c>
      <c r="C19" s="133" t="s">
        <v>233</v>
      </c>
      <c r="D19" s="117" t="s">
        <v>96</v>
      </c>
    </row>
    <row r="20" spans="1:5" s="78" customFormat="1">
      <c r="A20" s="64">
        <v>1</v>
      </c>
      <c r="B20" s="80" t="s">
        <v>281</v>
      </c>
      <c r="C20" s="68" t="s">
        <v>282</v>
      </c>
      <c r="D20" s="80" t="s">
        <v>283</v>
      </c>
    </row>
    <row r="21" spans="1:5" s="78" customFormat="1" ht="16.5" customHeight="1">
      <c r="A21" s="64">
        <v>2</v>
      </c>
      <c r="B21" s="80" t="s">
        <v>284</v>
      </c>
      <c r="C21" s="68" t="s">
        <v>285</v>
      </c>
      <c r="D21" s="80" t="s">
        <v>283</v>
      </c>
    </row>
    <row r="22" spans="1:5" s="78" customFormat="1">
      <c r="A22" s="118" t="s">
        <v>286</v>
      </c>
      <c r="B22" s="83"/>
      <c r="C22" s="96"/>
      <c r="D22" s="159" t="s">
        <v>107</v>
      </c>
    </row>
    <row r="23" spans="1:5" ht="14.25" customHeight="1">
      <c r="A23" s="71"/>
      <c r="B23" s="72"/>
      <c r="C23" s="73"/>
      <c r="D23" s="86"/>
    </row>
    <row r="24" spans="1:5">
      <c r="A24" s="58" t="str">
        <f>PS_SAMOSPRAVA!A36</f>
        <v>Plán práce 2022 - druhý polrok</v>
      </c>
      <c r="B24" s="69"/>
      <c r="C24" s="96"/>
      <c r="D24" s="58"/>
    </row>
    <row r="25" spans="1:5">
      <c r="A25" s="58" t="s">
        <v>264</v>
      </c>
      <c r="B25" s="69"/>
      <c r="C25" s="96"/>
      <c r="D25" s="87"/>
    </row>
    <row r="26" spans="1:5">
      <c r="A26" s="64" t="s">
        <v>65</v>
      </c>
      <c r="B26" s="108" t="s">
        <v>66</v>
      </c>
      <c r="C26" s="65" t="s">
        <v>95</v>
      </c>
      <c r="D26" s="64" t="s">
        <v>109</v>
      </c>
      <c r="E26" s="8"/>
    </row>
    <row r="27" spans="1:5" ht="38.25">
      <c r="A27" s="66">
        <v>1</v>
      </c>
      <c r="B27" s="67" t="s">
        <v>287</v>
      </c>
      <c r="C27" s="65" t="s">
        <v>288</v>
      </c>
      <c r="D27" s="85" t="s">
        <v>289</v>
      </c>
      <c r="E27" s="17"/>
    </row>
    <row r="28" spans="1:5">
      <c r="A28" s="66">
        <v>2</v>
      </c>
      <c r="B28" s="99" t="s">
        <v>290</v>
      </c>
      <c r="C28" s="65" t="s">
        <v>291</v>
      </c>
      <c r="D28" s="85" t="s">
        <v>289</v>
      </c>
      <c r="E28" s="17"/>
    </row>
    <row r="29" spans="1:5" ht="25.5">
      <c r="A29" s="66">
        <v>3</v>
      </c>
      <c r="B29" s="67" t="s">
        <v>292</v>
      </c>
      <c r="C29" s="65" t="s">
        <v>293</v>
      </c>
      <c r="D29" s="85" t="s">
        <v>294</v>
      </c>
      <c r="E29" s="17"/>
    </row>
    <row r="30" spans="1:5">
      <c r="A30" s="118" t="s">
        <v>295</v>
      </c>
      <c r="B30" s="69"/>
      <c r="C30" s="96"/>
      <c r="D30" s="132" t="s">
        <v>296</v>
      </c>
    </row>
    <row r="31" spans="1:5">
      <c r="A31" s="58"/>
      <c r="B31" s="69"/>
      <c r="C31" s="96"/>
      <c r="D31" s="131"/>
    </row>
    <row r="32" spans="1:5" s="87" customFormat="1">
      <c r="A32" s="58" t="str">
        <f>PS_SAMOSPRAVA!A46</f>
        <v>Plán práce 2022 - prvý polrok</v>
      </c>
      <c r="B32" s="69"/>
      <c r="C32" s="96"/>
      <c r="D32" s="86"/>
    </row>
    <row r="33" spans="1:4">
      <c r="A33" s="59" t="s">
        <v>264</v>
      </c>
    </row>
    <row r="34" spans="1:4">
      <c r="A34" s="64" t="s">
        <v>65</v>
      </c>
      <c r="B34" s="108" t="s">
        <v>66</v>
      </c>
      <c r="C34" s="109" t="s">
        <v>95</v>
      </c>
      <c r="D34" s="64" t="s">
        <v>120</v>
      </c>
    </row>
    <row r="35" spans="1:4">
      <c r="A35" s="66">
        <v>1</v>
      </c>
      <c r="B35" s="67" t="s">
        <v>297</v>
      </c>
      <c r="C35" s="65" t="s">
        <v>298</v>
      </c>
      <c r="D35" s="121" t="s">
        <v>299</v>
      </c>
    </row>
    <row r="36" spans="1:4" ht="38.25">
      <c r="A36" s="66">
        <v>2</v>
      </c>
      <c r="B36" s="67" t="s">
        <v>300</v>
      </c>
      <c r="C36" s="65" t="s">
        <v>131</v>
      </c>
      <c r="D36" s="125" t="s">
        <v>301</v>
      </c>
    </row>
    <row r="37" spans="1:4" ht="25.5">
      <c r="A37" s="64">
        <v>3</v>
      </c>
      <c r="B37" s="67" t="s">
        <v>292</v>
      </c>
      <c r="C37" s="65" t="s">
        <v>298</v>
      </c>
      <c r="D37" s="99" t="s">
        <v>302</v>
      </c>
    </row>
    <row r="38" spans="1:4" ht="25.5">
      <c r="A38" s="97">
        <v>4</v>
      </c>
      <c r="B38" s="99" t="s">
        <v>290</v>
      </c>
      <c r="C38" s="65" t="s">
        <v>131</v>
      </c>
      <c r="D38" s="99" t="s">
        <v>303</v>
      </c>
    </row>
    <row r="39" spans="1:4" s="87" customFormat="1">
      <c r="A39" s="118" t="s">
        <v>304</v>
      </c>
      <c r="B39" s="69"/>
      <c r="C39" s="96"/>
      <c r="D39" s="87" t="s">
        <v>305</v>
      </c>
    </row>
    <row r="40" spans="1:4" s="87" customFormat="1">
      <c r="A40" s="110"/>
      <c r="B40" s="69"/>
      <c r="C40" s="70"/>
    </row>
    <row r="41" spans="1:4">
      <c r="C41" s="70"/>
      <c r="D41" s="87"/>
    </row>
    <row r="42" spans="1:4">
      <c r="D42" s="87"/>
    </row>
    <row r="43" spans="1:4">
      <c r="D43" s="87"/>
    </row>
    <row r="44" spans="1:4">
      <c r="D44" s="87"/>
    </row>
    <row r="45" spans="1:4">
      <c r="D45" s="87"/>
    </row>
    <row r="46" spans="1:4">
      <c r="D46" s="87"/>
    </row>
    <row r="47" spans="1:4">
      <c r="D47" s="8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F55"/>
  <sheetViews>
    <sheetView showGridLines="0" zoomScaleNormal="100" workbookViewId="0">
      <selection activeCell="D10" sqref="D10"/>
    </sheetView>
  </sheetViews>
  <sheetFormatPr defaultColWidth="8.85546875" defaultRowHeight="12.75"/>
  <cols>
    <col min="1" max="1" width="4.7109375" style="59" customWidth="1"/>
    <col min="2" max="2" width="43.42578125" style="60" customWidth="1"/>
    <col min="3" max="3" width="15" style="61" customWidth="1"/>
    <col min="4" max="4" width="51" style="62" customWidth="1"/>
    <col min="5" max="16384" width="8.85546875" style="62"/>
  </cols>
  <sheetData>
    <row r="1" spans="1:4" s="100" customFormat="1">
      <c r="A1" s="71" t="s">
        <v>306</v>
      </c>
      <c r="B1" s="72"/>
      <c r="C1" s="73"/>
      <c r="D1" s="71"/>
    </row>
    <row r="2" spans="1:4" s="100" customFormat="1">
      <c r="A2" s="176" t="str">
        <f>'PS NAKUP IT'!A2</f>
        <v>Plán práce 2024 - prvý polrok</v>
      </c>
      <c r="B2" s="177"/>
      <c r="C2" s="178"/>
      <c r="D2" s="71"/>
    </row>
    <row r="3" spans="1:4" s="100" customFormat="1">
      <c r="A3" s="58" t="s">
        <v>64</v>
      </c>
      <c r="B3" s="72"/>
      <c r="C3" s="73"/>
      <c r="D3" s="71"/>
    </row>
    <row r="4" spans="1:4" s="100" customFormat="1" ht="38.25">
      <c r="A4" s="64" t="s">
        <v>65</v>
      </c>
      <c r="B4" s="79" t="s">
        <v>66</v>
      </c>
      <c r="C4" s="68" t="s">
        <v>67</v>
      </c>
      <c r="D4" s="71"/>
    </row>
    <row r="5" spans="1:4" s="100" customFormat="1" ht="17.25" customHeight="1">
      <c r="A5" s="64">
        <v>1</v>
      </c>
      <c r="B5" s="136" t="s">
        <v>307</v>
      </c>
      <c r="C5" s="68" t="s">
        <v>308</v>
      </c>
      <c r="D5" s="71"/>
    </row>
    <row r="6" spans="1:4" s="100" customFormat="1" ht="27.75">
      <c r="A6" s="64">
        <v>2</v>
      </c>
      <c r="B6" s="136" t="s">
        <v>309</v>
      </c>
      <c r="C6" s="68" t="s">
        <v>308</v>
      </c>
      <c r="D6" s="71"/>
    </row>
    <row r="7" spans="1:4" s="100" customFormat="1" ht="48" customHeight="1">
      <c r="A7" s="64">
        <v>3</v>
      </c>
      <c r="B7" s="136" t="s">
        <v>71</v>
      </c>
      <c r="C7" s="228" t="s">
        <v>310</v>
      </c>
      <c r="D7" s="71"/>
    </row>
    <row r="8" spans="1:4" s="100" customFormat="1" ht="36.75" customHeight="1">
      <c r="A8" s="64">
        <v>4</v>
      </c>
      <c r="B8" s="136" t="s">
        <v>311</v>
      </c>
      <c r="C8" s="68" t="s">
        <v>195</v>
      </c>
      <c r="D8" s="71"/>
    </row>
    <row r="9" spans="1:4" s="100" customFormat="1">
      <c r="A9" s="147" t="s">
        <v>312</v>
      </c>
      <c r="B9" s="94"/>
      <c r="C9" s="96"/>
      <c r="D9" s="71"/>
    </row>
    <row r="10" spans="1:4" s="100" customFormat="1" ht="24.75" customHeight="1">
      <c r="A10" s="147"/>
      <c r="B10" s="94"/>
      <c r="C10" s="96"/>
      <c r="D10" s="71"/>
    </row>
    <row r="11" spans="1:4" s="84" customFormat="1" ht="12" customHeight="1">
      <c r="A11" s="86" t="s">
        <v>79</v>
      </c>
      <c r="B11" s="94"/>
      <c r="C11" s="70"/>
      <c r="D11" s="86"/>
    </row>
    <row r="12" spans="1:4" s="100" customFormat="1">
      <c r="A12" s="58" t="s">
        <v>64</v>
      </c>
      <c r="B12" s="60"/>
      <c r="C12" s="61"/>
      <c r="D12" s="71"/>
    </row>
    <row r="13" spans="1:4" s="100" customFormat="1" ht="44.25" customHeight="1">
      <c r="A13" s="64" t="s">
        <v>65</v>
      </c>
      <c r="B13" s="79" t="s">
        <v>66</v>
      </c>
      <c r="C13" s="68" t="s">
        <v>67</v>
      </c>
      <c r="D13" s="116" t="s">
        <v>196</v>
      </c>
    </row>
    <row r="14" spans="1:4" s="100" customFormat="1" ht="13.5">
      <c r="A14" s="64">
        <v>1</v>
      </c>
      <c r="B14" s="82" t="s">
        <v>313</v>
      </c>
      <c r="C14" s="68" t="s">
        <v>314</v>
      </c>
      <c r="D14" s="184" t="s">
        <v>315</v>
      </c>
    </row>
    <row r="15" spans="1:4" s="100" customFormat="1" ht="30" customHeight="1">
      <c r="A15" s="64">
        <v>2</v>
      </c>
      <c r="B15" s="173" t="s">
        <v>316</v>
      </c>
      <c r="C15" s="130">
        <v>45189</v>
      </c>
      <c r="D15" s="185" t="s">
        <v>317</v>
      </c>
    </row>
    <row r="16" spans="1:4" s="100" customFormat="1" ht="30" customHeight="1">
      <c r="A16" s="64">
        <v>3</v>
      </c>
      <c r="B16" s="173" t="s">
        <v>318</v>
      </c>
      <c r="C16" s="130">
        <v>45189</v>
      </c>
      <c r="D16" s="185" t="s">
        <v>319</v>
      </c>
    </row>
    <row r="17" spans="1:4" s="100" customFormat="1" ht="30" customHeight="1">
      <c r="A17" s="64">
        <v>4</v>
      </c>
      <c r="B17" s="80" t="s">
        <v>320</v>
      </c>
      <c r="C17" s="130">
        <v>45189</v>
      </c>
      <c r="D17" s="185" t="s">
        <v>317</v>
      </c>
    </row>
    <row r="18" spans="1:4" s="100" customFormat="1" ht="30" customHeight="1">
      <c r="A18" s="64">
        <v>5</v>
      </c>
      <c r="B18" s="80" t="s">
        <v>321</v>
      </c>
      <c r="C18" s="130">
        <v>45252</v>
      </c>
      <c r="D18" s="137" t="s">
        <v>322</v>
      </c>
    </row>
    <row r="19" spans="1:4" s="100" customFormat="1" ht="44.25" customHeight="1">
      <c r="A19" s="64">
        <v>6</v>
      </c>
      <c r="B19" s="173" t="s">
        <v>323</v>
      </c>
      <c r="C19" s="130">
        <v>45252</v>
      </c>
      <c r="D19" s="137" t="s">
        <v>324</v>
      </c>
    </row>
    <row r="20" spans="1:4" s="100" customFormat="1" ht="30" customHeight="1">
      <c r="A20" s="64">
        <v>7</v>
      </c>
      <c r="B20" s="165" t="s">
        <v>325</v>
      </c>
      <c r="C20" s="130">
        <v>45189</v>
      </c>
      <c r="D20" s="137" t="s">
        <v>326</v>
      </c>
    </row>
    <row r="21" spans="1:4" s="100" customFormat="1" ht="12.75" customHeight="1">
      <c r="A21" s="147" t="s">
        <v>327</v>
      </c>
      <c r="B21" s="94"/>
      <c r="C21" s="96"/>
      <c r="D21" s="100" t="s">
        <v>204</v>
      </c>
    </row>
    <row r="22" spans="1:4" s="100" customFormat="1" ht="24.75" customHeight="1">
      <c r="A22" s="71"/>
      <c r="B22" s="72"/>
      <c r="C22" s="73"/>
      <c r="D22" s="71"/>
    </row>
    <row r="23" spans="1:4" s="87" customFormat="1" ht="13.5" customHeight="1">
      <c r="A23" s="58" t="str">
        <f>PS_SAMOSPRAVA!A25</f>
        <v>Plán práce 2023 - prvý polrok</v>
      </c>
      <c r="B23" s="69"/>
      <c r="C23" s="96"/>
      <c r="D23" s="58"/>
    </row>
    <row r="24" spans="1:4" s="100" customFormat="1">
      <c r="A24" s="58" t="s">
        <v>328</v>
      </c>
      <c r="B24" s="60"/>
      <c r="C24" s="61"/>
      <c r="D24" s="71"/>
    </row>
    <row r="25" spans="1:4" s="100" customFormat="1" ht="25.5">
      <c r="A25" s="64" t="s">
        <v>65</v>
      </c>
      <c r="B25" s="64" t="s">
        <v>66</v>
      </c>
      <c r="C25" s="133" t="s">
        <v>206</v>
      </c>
      <c r="D25" s="175" t="s">
        <v>96</v>
      </c>
    </row>
    <row r="26" spans="1:4" s="100" customFormat="1" ht="25.5" customHeight="1">
      <c r="A26" s="66">
        <v>1</v>
      </c>
      <c r="B26" s="153" t="s">
        <v>329</v>
      </c>
      <c r="C26" s="154" t="s">
        <v>330</v>
      </c>
      <c r="D26" s="121" t="s">
        <v>100</v>
      </c>
    </row>
    <row r="27" spans="1:4" s="100" customFormat="1" ht="25.5" customHeight="1">
      <c r="A27" s="66">
        <v>2</v>
      </c>
      <c r="B27" s="155" t="s">
        <v>331</v>
      </c>
      <c r="C27" s="154" t="s">
        <v>332</v>
      </c>
      <c r="D27" s="121" t="s">
        <v>333</v>
      </c>
    </row>
    <row r="28" spans="1:4" s="100" customFormat="1" ht="15.75" customHeight="1">
      <c r="A28" s="66">
        <v>3</v>
      </c>
      <c r="B28" s="155" t="s">
        <v>334</v>
      </c>
      <c r="C28" s="156" t="s">
        <v>335</v>
      </c>
      <c r="D28" s="121" t="s">
        <v>333</v>
      </c>
    </row>
    <row r="29" spans="1:4" s="100" customFormat="1" ht="26.25" customHeight="1">
      <c r="A29" s="66">
        <v>4</v>
      </c>
      <c r="B29" s="155" t="s">
        <v>336</v>
      </c>
      <c r="C29" s="156" t="s">
        <v>337</v>
      </c>
      <c r="D29" s="121" t="s">
        <v>333</v>
      </c>
    </row>
    <row r="30" spans="1:4" s="100" customFormat="1" ht="24.75" customHeight="1">
      <c r="A30" s="66">
        <v>5</v>
      </c>
      <c r="B30" s="155" t="s">
        <v>338</v>
      </c>
      <c r="C30" s="156" t="s">
        <v>337</v>
      </c>
      <c r="D30" s="121" t="s">
        <v>333</v>
      </c>
    </row>
    <row r="31" spans="1:4" s="100" customFormat="1" ht="13.5" customHeight="1">
      <c r="A31" s="66">
        <v>6</v>
      </c>
      <c r="B31" s="155" t="s">
        <v>339</v>
      </c>
      <c r="C31" s="156" t="s">
        <v>337</v>
      </c>
      <c r="D31" s="121" t="s">
        <v>333</v>
      </c>
    </row>
    <row r="32" spans="1:4" s="100" customFormat="1" ht="13.5" customHeight="1">
      <c r="A32" s="101">
        <v>7</v>
      </c>
      <c r="B32" s="155" t="s">
        <v>340</v>
      </c>
      <c r="C32" s="156" t="s">
        <v>337</v>
      </c>
      <c r="D32" s="121" t="s">
        <v>333</v>
      </c>
    </row>
    <row r="33" spans="1:6" s="100" customFormat="1" ht="13.5" customHeight="1">
      <c r="A33" s="118" t="s">
        <v>341</v>
      </c>
      <c r="B33" s="69"/>
      <c r="C33" s="96"/>
      <c r="D33" s="159" t="s">
        <v>342</v>
      </c>
    </row>
    <row r="34" spans="1:6" s="100" customFormat="1" ht="13.5" customHeight="1">
      <c r="A34" s="74"/>
      <c r="B34" s="69"/>
      <c r="C34" s="70"/>
      <c r="D34" s="58"/>
    </row>
    <row r="35" spans="1:6">
      <c r="A35" s="58" t="str">
        <f>PS_SAMOSPRAVA!A36</f>
        <v>Plán práce 2022 - druhý polrok</v>
      </c>
      <c r="B35" s="69"/>
      <c r="C35" s="96"/>
      <c r="D35" s="58"/>
    </row>
    <row r="36" spans="1:6">
      <c r="A36" s="58" t="s">
        <v>328</v>
      </c>
      <c r="B36" s="69"/>
      <c r="C36" s="96"/>
      <c r="D36" s="87"/>
    </row>
    <row r="37" spans="1:6" ht="25.5">
      <c r="A37" s="64" t="s">
        <v>65</v>
      </c>
      <c r="B37" s="64" t="s">
        <v>66</v>
      </c>
      <c r="C37" s="65" t="s">
        <v>95</v>
      </c>
      <c r="D37" s="144" t="s">
        <v>109</v>
      </c>
      <c r="F37" s="87"/>
    </row>
    <row r="38" spans="1:6">
      <c r="A38" s="66">
        <v>1</v>
      </c>
      <c r="B38" s="134" t="s">
        <v>343</v>
      </c>
      <c r="C38" s="130">
        <v>44841</v>
      </c>
      <c r="D38" s="142" t="s">
        <v>344</v>
      </c>
    </row>
    <row r="39" spans="1:6" ht="25.5">
      <c r="A39" s="66">
        <v>2</v>
      </c>
      <c r="B39" s="135" t="s">
        <v>345</v>
      </c>
      <c r="C39" s="130">
        <v>44841</v>
      </c>
      <c r="D39" s="142" t="s">
        <v>344</v>
      </c>
    </row>
    <row r="40" spans="1:6">
      <c r="A40" s="66">
        <v>3</v>
      </c>
      <c r="B40" s="134" t="s">
        <v>346</v>
      </c>
      <c r="C40" s="130">
        <v>44841</v>
      </c>
      <c r="D40" s="142" t="s">
        <v>344</v>
      </c>
    </row>
    <row r="41" spans="1:6">
      <c r="A41" s="118" t="s">
        <v>347</v>
      </c>
      <c r="B41" s="69"/>
      <c r="C41" s="96"/>
      <c r="D41" s="143" t="s">
        <v>348</v>
      </c>
    </row>
    <row r="42" spans="1:6">
      <c r="A42" s="87"/>
      <c r="B42" s="83"/>
      <c r="C42" s="96"/>
      <c r="D42" s="87"/>
    </row>
    <row r="43" spans="1:6">
      <c r="A43" s="58"/>
      <c r="B43" s="69"/>
      <c r="C43" s="96"/>
      <c r="D43" s="87"/>
      <c r="F43" s="104"/>
    </row>
    <row r="44" spans="1:6" s="87" customFormat="1">
      <c r="A44" s="58" t="str">
        <f>PS_SAMOSPRAVA!A46</f>
        <v>Plán práce 2022 - prvý polrok</v>
      </c>
      <c r="B44" s="69"/>
      <c r="C44" s="96"/>
      <c r="D44" s="58"/>
    </row>
    <row r="45" spans="1:6">
      <c r="A45" s="59" t="s">
        <v>328</v>
      </c>
    </row>
    <row r="46" spans="1:6" ht="25.5">
      <c r="A46" s="64" t="s">
        <v>65</v>
      </c>
      <c r="B46" s="64" t="s">
        <v>66</v>
      </c>
      <c r="C46" s="107" t="s">
        <v>95</v>
      </c>
      <c r="D46" s="64" t="s">
        <v>120</v>
      </c>
    </row>
    <row r="47" spans="1:6" ht="38.25">
      <c r="A47" s="66">
        <v>1</v>
      </c>
      <c r="B47" s="67" t="s">
        <v>349</v>
      </c>
      <c r="C47" s="68" t="s">
        <v>350</v>
      </c>
      <c r="D47" s="121" t="s">
        <v>351</v>
      </c>
    </row>
    <row r="48" spans="1:6">
      <c r="A48" s="66">
        <v>2</v>
      </c>
      <c r="B48" s="67" t="s">
        <v>352</v>
      </c>
      <c r="C48" s="68" t="s">
        <v>177</v>
      </c>
      <c r="D48" s="121" t="s">
        <v>351</v>
      </c>
    </row>
    <row r="49" spans="1:4" ht="25.5">
      <c r="A49" s="66">
        <v>3</v>
      </c>
      <c r="B49" s="67" t="s">
        <v>353</v>
      </c>
      <c r="C49" s="68" t="s">
        <v>177</v>
      </c>
      <c r="D49" s="121" t="s">
        <v>351</v>
      </c>
    </row>
    <row r="50" spans="1:4" ht="38.25">
      <c r="A50" s="112">
        <v>4</v>
      </c>
      <c r="B50" s="113" t="s">
        <v>354</v>
      </c>
      <c r="C50" s="68" t="s">
        <v>177</v>
      </c>
      <c r="D50" s="121" t="s">
        <v>355</v>
      </c>
    </row>
    <row r="51" spans="1:4">
      <c r="A51" s="114">
        <v>5</v>
      </c>
      <c r="B51" s="113" t="s">
        <v>356</v>
      </c>
      <c r="C51" s="68" t="s">
        <v>177</v>
      </c>
      <c r="D51" s="121" t="s">
        <v>355</v>
      </c>
    </row>
    <row r="52" spans="1:4">
      <c r="A52" s="115">
        <v>6</v>
      </c>
      <c r="B52" s="113" t="s">
        <v>357</v>
      </c>
      <c r="C52" s="68" t="s">
        <v>180</v>
      </c>
      <c r="D52" s="121" t="s">
        <v>358</v>
      </c>
    </row>
    <row r="53" spans="1:4">
      <c r="A53" s="115">
        <v>7</v>
      </c>
      <c r="B53" s="113" t="s">
        <v>359</v>
      </c>
      <c r="C53" s="68" t="s">
        <v>183</v>
      </c>
      <c r="D53" s="121" t="s">
        <v>358</v>
      </c>
    </row>
    <row r="54" spans="1:4">
      <c r="A54" s="118" t="s">
        <v>360</v>
      </c>
      <c r="B54" s="69"/>
      <c r="C54" s="96"/>
      <c r="D54" s="87" t="s">
        <v>261</v>
      </c>
    </row>
    <row r="55" spans="1:4">
      <c r="D55" s="8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F43"/>
  <sheetViews>
    <sheetView showGridLines="0" zoomScaleNormal="100" workbookViewId="0">
      <selection activeCell="J14" sqref="J14"/>
    </sheetView>
  </sheetViews>
  <sheetFormatPr defaultColWidth="8.85546875" defaultRowHeight="12.75"/>
  <cols>
    <col min="1" max="1" width="3.42578125" style="59" customWidth="1"/>
    <col min="2" max="2" width="39.5703125" style="60" customWidth="1"/>
    <col min="3" max="3" width="18.140625" style="61" customWidth="1"/>
    <col min="4" max="4" width="31.85546875" style="5" customWidth="1"/>
    <col min="5" max="16384" width="8.85546875" style="62"/>
  </cols>
  <sheetData>
    <row r="1" spans="1:4" s="100" customFormat="1">
      <c r="A1" s="71" t="s">
        <v>361</v>
      </c>
      <c r="B1" s="72"/>
      <c r="C1" s="73"/>
      <c r="D1" s="119"/>
    </row>
    <row r="2" spans="1:4" s="100" customFormat="1">
      <c r="A2" s="176" t="str">
        <f>'PS NAKUP IT'!A2</f>
        <v>Plán práce 2024 - prvý polrok</v>
      </c>
      <c r="B2" s="177"/>
      <c r="C2" s="178"/>
      <c r="D2" s="119"/>
    </row>
    <row r="3" spans="1:4" s="100" customFormat="1">
      <c r="A3" s="71" t="s">
        <v>362</v>
      </c>
      <c r="B3" s="72"/>
      <c r="C3" s="73"/>
      <c r="D3" s="119"/>
    </row>
    <row r="4" spans="1:4" s="100" customFormat="1" ht="27.75">
      <c r="A4" s="179" t="s">
        <v>65</v>
      </c>
      <c r="B4" s="180" t="s">
        <v>66</v>
      </c>
      <c r="C4" s="181" t="s">
        <v>67</v>
      </c>
      <c r="D4" s="119"/>
    </row>
    <row r="5" spans="1:4" s="100" customFormat="1" ht="11.25" customHeight="1">
      <c r="A5" s="179">
        <v>1</v>
      </c>
      <c r="B5" s="182" t="s">
        <v>363</v>
      </c>
      <c r="C5" s="195" t="s">
        <v>364</v>
      </c>
      <c r="D5" s="119"/>
    </row>
    <row r="6" spans="1:4" s="100" customFormat="1" ht="13.5">
      <c r="A6" s="179">
        <v>2</v>
      </c>
      <c r="B6" s="182" t="s">
        <v>365</v>
      </c>
      <c r="C6" s="194">
        <v>45377</v>
      </c>
      <c r="D6" s="119"/>
    </row>
    <row r="7" spans="1:4" s="100" customFormat="1" ht="15" customHeight="1">
      <c r="A7" s="179">
        <v>3</v>
      </c>
      <c r="B7" s="192" t="s">
        <v>366</v>
      </c>
      <c r="C7" s="196" t="s">
        <v>367</v>
      </c>
      <c r="D7" s="119"/>
    </row>
    <row r="8" spans="1:4" s="100" customFormat="1">
      <c r="A8" s="191">
        <v>4</v>
      </c>
      <c r="B8" s="190"/>
      <c r="C8" s="193"/>
      <c r="D8" s="119"/>
    </row>
    <row r="9" spans="1:4" s="100" customFormat="1">
      <c r="A9" s="147" t="s">
        <v>141</v>
      </c>
      <c r="B9" s="94"/>
      <c r="C9" s="96"/>
      <c r="D9" s="119"/>
    </row>
    <row r="10" spans="1:4" s="100" customFormat="1" ht="34.5" customHeight="1">
      <c r="A10" s="147"/>
      <c r="B10" s="94"/>
      <c r="C10" s="96"/>
      <c r="D10" s="119"/>
    </row>
    <row r="11" spans="1:4" s="78" customFormat="1" ht="12" customHeight="1">
      <c r="A11" s="86" t="s">
        <v>79</v>
      </c>
      <c r="B11" s="94"/>
      <c r="C11" s="70"/>
      <c r="D11" s="90"/>
    </row>
    <row r="12" spans="1:4" s="100" customFormat="1" ht="13.5" customHeight="1">
      <c r="A12" s="59" t="s">
        <v>362</v>
      </c>
      <c r="B12" s="60"/>
      <c r="C12" s="61"/>
      <c r="D12" s="119"/>
    </row>
    <row r="13" spans="1:4" s="100" customFormat="1" ht="22.5" customHeight="1">
      <c r="A13" s="64" t="s">
        <v>65</v>
      </c>
      <c r="B13" s="79" t="s">
        <v>66</v>
      </c>
      <c r="C13" s="68" t="s">
        <v>67</v>
      </c>
      <c r="D13" s="116" t="s">
        <v>196</v>
      </c>
    </row>
    <row r="14" spans="1:4" s="100" customFormat="1" ht="72" customHeight="1">
      <c r="A14" s="64">
        <v>1</v>
      </c>
      <c r="B14" s="80" t="s">
        <v>368</v>
      </c>
      <c r="C14" s="158" t="s">
        <v>369</v>
      </c>
      <c r="D14" s="183">
        <v>45197</v>
      </c>
    </row>
    <row r="15" spans="1:4" s="100" customFormat="1" ht="69.75" customHeight="1">
      <c r="A15" s="64">
        <v>2</v>
      </c>
      <c r="B15" s="80" t="s">
        <v>370</v>
      </c>
      <c r="C15" s="158" t="s">
        <v>371</v>
      </c>
      <c r="D15" s="183">
        <v>45272</v>
      </c>
    </row>
    <row r="16" spans="1:4" s="100" customFormat="1" ht="13.5" customHeight="1">
      <c r="A16" s="147" t="s">
        <v>152</v>
      </c>
      <c r="B16" s="94"/>
      <c r="C16" s="96"/>
      <c r="D16" s="100" t="s">
        <v>204</v>
      </c>
    </row>
    <row r="17" spans="1:4" s="100" customFormat="1" ht="13.5" customHeight="1">
      <c r="A17" s="147"/>
      <c r="B17" s="94"/>
      <c r="C17" s="96"/>
      <c r="D17" s="119"/>
    </row>
    <row r="18" spans="1:4" s="100" customFormat="1" ht="13.5" customHeight="1">
      <c r="A18" s="59" t="s">
        <v>372</v>
      </c>
      <c r="B18" s="60"/>
      <c r="C18" s="61"/>
      <c r="D18" s="119"/>
    </row>
    <row r="19" spans="1:4" s="100" customFormat="1">
      <c r="A19" s="63" t="s">
        <v>65</v>
      </c>
      <c r="B19" s="66" t="s">
        <v>66</v>
      </c>
      <c r="C19" s="145" t="s">
        <v>206</v>
      </c>
      <c r="D19" s="117" t="s">
        <v>96</v>
      </c>
    </row>
    <row r="20" spans="1:4" s="100" customFormat="1" ht="37.5" customHeight="1">
      <c r="A20" s="66">
        <v>1</v>
      </c>
      <c r="B20" s="103" t="s">
        <v>373</v>
      </c>
      <c r="C20" s="161" t="s">
        <v>374</v>
      </c>
      <c r="D20" s="113" t="s">
        <v>375</v>
      </c>
    </row>
    <row r="21" spans="1:4" s="100" customFormat="1" ht="37.5" customHeight="1">
      <c r="A21" s="66">
        <v>2</v>
      </c>
      <c r="B21" s="103" t="s">
        <v>376</v>
      </c>
      <c r="C21" s="161" t="s">
        <v>377</v>
      </c>
      <c r="D21" s="113" t="s">
        <v>378</v>
      </c>
    </row>
    <row r="22" spans="1:4" s="100" customFormat="1" ht="37.5" customHeight="1">
      <c r="A22" s="66">
        <v>3</v>
      </c>
      <c r="B22" s="103" t="s">
        <v>379</v>
      </c>
      <c r="C22" s="162" t="s">
        <v>380</v>
      </c>
      <c r="D22" s="163">
        <v>45040</v>
      </c>
    </row>
    <row r="23" spans="1:4" s="87" customFormat="1" ht="13.5" customHeight="1">
      <c r="A23" s="118" t="s">
        <v>381</v>
      </c>
      <c r="B23" s="69"/>
      <c r="C23" s="96"/>
      <c r="D23" s="159" t="s">
        <v>382</v>
      </c>
    </row>
    <row r="24" spans="1:4" s="100" customFormat="1" ht="13.5" customHeight="1">
      <c r="A24" s="58"/>
      <c r="B24" s="69"/>
      <c r="C24" s="96"/>
      <c r="D24" s="74"/>
    </row>
    <row r="25" spans="1:4">
      <c r="A25" s="58" t="str">
        <f>PS_SAMOSPRAVA!A36</f>
        <v>Plán práce 2022 - druhý polrok</v>
      </c>
      <c r="B25" s="69"/>
      <c r="C25" s="96"/>
      <c r="D25" s="118"/>
    </row>
    <row r="26" spans="1:4">
      <c r="A26" s="58" t="s">
        <v>383</v>
      </c>
      <c r="B26" s="69"/>
      <c r="C26" s="96"/>
      <c r="D26" s="118"/>
    </row>
    <row r="27" spans="1:4">
      <c r="A27" s="64" t="s">
        <v>65</v>
      </c>
      <c r="B27" s="64" t="s">
        <v>66</v>
      </c>
      <c r="C27" s="65" t="s">
        <v>95</v>
      </c>
      <c r="D27" s="117" t="s">
        <v>109</v>
      </c>
    </row>
    <row r="28" spans="1:4">
      <c r="A28" s="66">
        <v>1</v>
      </c>
      <c r="B28" s="67" t="s">
        <v>384</v>
      </c>
      <c r="C28" s="161" t="s">
        <v>385</v>
      </c>
      <c r="D28" s="148" t="s">
        <v>386</v>
      </c>
    </row>
    <row r="29" spans="1:4" ht="35.25" customHeight="1">
      <c r="A29" s="66">
        <v>2</v>
      </c>
      <c r="B29" s="67" t="s">
        <v>387</v>
      </c>
      <c r="C29" s="161" t="s">
        <v>388</v>
      </c>
      <c r="D29" s="120" t="s">
        <v>389</v>
      </c>
    </row>
    <row r="30" spans="1:4">
      <c r="A30" s="66">
        <v>3</v>
      </c>
      <c r="B30" s="67" t="s">
        <v>390</v>
      </c>
      <c r="C30" s="161" t="s">
        <v>391</v>
      </c>
      <c r="D30" s="120" t="s">
        <v>392</v>
      </c>
    </row>
    <row r="31" spans="1:4" ht="25.5">
      <c r="A31" s="66">
        <v>4</v>
      </c>
      <c r="B31" s="99" t="s">
        <v>393</v>
      </c>
      <c r="C31" s="161" t="s">
        <v>394</v>
      </c>
      <c r="D31" s="148" t="s">
        <v>395</v>
      </c>
    </row>
    <row r="32" spans="1:4">
      <c r="A32" s="66">
        <v>5</v>
      </c>
      <c r="B32" s="99" t="s">
        <v>396</v>
      </c>
      <c r="C32" s="161" t="s">
        <v>397</v>
      </c>
      <c r="D32" s="148" t="s">
        <v>386</v>
      </c>
    </row>
    <row r="33" spans="1:6">
      <c r="A33" s="118" t="s">
        <v>118</v>
      </c>
      <c r="B33" s="69"/>
      <c r="C33" s="96"/>
      <c r="D33" s="118" t="s">
        <v>398</v>
      </c>
    </row>
    <row r="34" spans="1:6">
      <c r="A34" s="58"/>
      <c r="B34" s="69"/>
      <c r="C34" s="96"/>
      <c r="F34" s="105"/>
    </row>
    <row r="35" spans="1:6" s="87" customFormat="1">
      <c r="A35" s="58" t="str">
        <f>'PS STRATEG ARCHITEKT'!A35</f>
        <v>Plán práce 2022 - prvý polrok</v>
      </c>
      <c r="B35" s="69"/>
      <c r="C35" s="96"/>
      <c r="D35" s="74"/>
      <c r="F35" s="106"/>
    </row>
    <row r="36" spans="1:6">
      <c r="A36" s="59" t="s">
        <v>399</v>
      </c>
      <c r="F36" s="104"/>
    </row>
    <row r="37" spans="1:6">
      <c r="A37" s="64" t="s">
        <v>65</v>
      </c>
      <c r="B37" s="64" t="s">
        <v>66</v>
      </c>
      <c r="C37" s="65" t="s">
        <v>95</v>
      </c>
      <c r="D37" s="117" t="s">
        <v>120</v>
      </c>
      <c r="F37" s="105"/>
    </row>
    <row r="38" spans="1:6" ht="25.5">
      <c r="A38" s="66">
        <v>1</v>
      </c>
      <c r="B38" s="67" t="s">
        <v>400</v>
      </c>
      <c r="C38" s="68" t="s">
        <v>401</v>
      </c>
      <c r="D38" s="99" t="s">
        <v>402</v>
      </c>
      <c r="F38" s="105"/>
    </row>
    <row r="39" spans="1:6">
      <c r="A39" s="66">
        <v>2</v>
      </c>
      <c r="B39" s="67" t="s">
        <v>403</v>
      </c>
      <c r="C39" s="68" t="s">
        <v>404</v>
      </c>
      <c r="D39" s="120" t="s">
        <v>405</v>
      </c>
      <c r="F39" s="105"/>
    </row>
    <row r="40" spans="1:6">
      <c r="A40" s="66">
        <v>3</v>
      </c>
      <c r="B40" s="99" t="s">
        <v>384</v>
      </c>
      <c r="C40" s="68" t="s">
        <v>406</v>
      </c>
      <c r="D40" s="120" t="s">
        <v>405</v>
      </c>
      <c r="F40" s="104"/>
    </row>
    <row r="41" spans="1:6">
      <c r="A41" s="97">
        <v>4</v>
      </c>
      <c r="B41" s="67" t="s">
        <v>407</v>
      </c>
      <c r="C41" s="68" t="s">
        <v>408</v>
      </c>
      <c r="D41" s="120" t="s">
        <v>405</v>
      </c>
      <c r="F41" s="104"/>
    </row>
    <row r="42" spans="1:6">
      <c r="A42" s="118" t="s">
        <v>409</v>
      </c>
      <c r="B42" s="69"/>
      <c r="C42" s="96"/>
      <c r="D42" s="118" t="s">
        <v>134</v>
      </c>
      <c r="F42" s="78"/>
    </row>
    <row r="43" spans="1:6">
      <c r="D43" s="11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E38"/>
  <sheetViews>
    <sheetView showGridLines="0" zoomScaleNormal="100" workbookViewId="0">
      <selection activeCell="H14" sqref="H14"/>
    </sheetView>
  </sheetViews>
  <sheetFormatPr defaultColWidth="8.85546875" defaultRowHeight="12.75"/>
  <cols>
    <col min="1" max="1" width="5.42578125" style="59" customWidth="1"/>
    <col min="2" max="2" width="50.85546875" style="60" customWidth="1"/>
    <col min="3" max="3" width="17.42578125" style="61" customWidth="1"/>
    <col min="4" max="4" width="35.42578125" style="62" customWidth="1"/>
    <col min="5" max="5" width="62.140625" style="62" customWidth="1"/>
    <col min="6" max="7" width="8.85546875" style="62"/>
    <col min="8" max="8" width="25.42578125" style="62" customWidth="1"/>
    <col min="9" max="16384" width="8.85546875" style="62"/>
  </cols>
  <sheetData>
    <row r="1" spans="1:5" s="111" customFormat="1" ht="14.25" customHeight="1">
      <c r="A1" s="71" t="s">
        <v>410</v>
      </c>
      <c r="B1" s="72"/>
      <c r="C1" s="73"/>
      <c r="D1" s="71"/>
    </row>
    <row r="2" spans="1:5" s="111" customFormat="1" ht="14.25" customHeight="1">
      <c r="A2" s="176" t="str">
        <f>'PS NAKUP IT'!A2</f>
        <v>Plán práce 2024 - prvý polrok</v>
      </c>
      <c r="B2" s="177"/>
      <c r="C2" s="73"/>
      <c r="D2" s="71"/>
    </row>
    <row r="3" spans="1:5" s="111" customFormat="1" ht="14.25" customHeight="1">
      <c r="A3" s="75" t="s">
        <v>411</v>
      </c>
      <c r="B3" s="72"/>
      <c r="C3" s="73"/>
      <c r="D3" s="71"/>
    </row>
    <row r="4" spans="1:5" s="111" customFormat="1" ht="25.5">
      <c r="A4" s="64" t="s">
        <v>65</v>
      </c>
      <c r="B4" s="79" t="s">
        <v>66</v>
      </c>
      <c r="C4" s="68" t="s">
        <v>67</v>
      </c>
      <c r="D4" s="71"/>
    </row>
    <row r="5" spans="1:5" s="111" customFormat="1" ht="49.5" customHeight="1">
      <c r="A5" s="64">
        <v>1</v>
      </c>
      <c r="B5" s="80" t="s">
        <v>412</v>
      </c>
      <c r="C5" s="68" t="s">
        <v>191</v>
      </c>
      <c r="D5" s="71"/>
    </row>
    <row r="6" spans="1:5" s="111" customFormat="1" ht="39" customHeight="1">
      <c r="A6" s="64">
        <v>2</v>
      </c>
      <c r="B6" s="80" t="s">
        <v>413</v>
      </c>
      <c r="C6" s="68" t="s">
        <v>195</v>
      </c>
      <c r="D6" s="71"/>
    </row>
    <row r="7" spans="1:5" s="111" customFormat="1" ht="14.25" customHeight="1">
      <c r="A7" s="147" t="s">
        <v>414</v>
      </c>
      <c r="B7" s="83"/>
      <c r="C7" s="96"/>
      <c r="D7" s="71"/>
    </row>
    <row r="8" spans="1:5" s="111" customFormat="1" ht="18">
      <c r="B8" s="94"/>
      <c r="C8" s="96"/>
      <c r="D8" s="71"/>
    </row>
    <row r="9" spans="1:5" s="78" customFormat="1">
      <c r="A9" s="75" t="s">
        <v>79</v>
      </c>
      <c r="B9" s="76"/>
      <c r="C9" s="77"/>
      <c r="D9" s="75"/>
    </row>
    <row r="10" spans="1:5" s="78" customFormat="1" ht="12" customHeight="1">
      <c r="A10" s="75" t="s">
        <v>411</v>
      </c>
      <c r="B10" s="76"/>
      <c r="C10" s="77"/>
      <c r="D10" s="90"/>
    </row>
    <row r="11" spans="1:5" s="111" customFormat="1" ht="25.5">
      <c r="A11" s="64" t="s">
        <v>65</v>
      </c>
      <c r="B11" s="79" t="s">
        <v>66</v>
      </c>
      <c r="C11" s="68" t="s">
        <v>67</v>
      </c>
      <c r="D11" s="116" t="s">
        <v>196</v>
      </c>
    </row>
    <row r="12" spans="1:5" s="111" customFormat="1" ht="75.75" customHeight="1">
      <c r="A12" s="64">
        <v>1</v>
      </c>
      <c r="B12" s="80" t="s">
        <v>415</v>
      </c>
      <c r="C12" s="68" t="s">
        <v>416</v>
      </c>
      <c r="D12" s="188" t="s">
        <v>417</v>
      </c>
      <c r="E12" s="172"/>
    </row>
    <row r="13" spans="1:5" s="111" customFormat="1" ht="26.25" customHeight="1">
      <c r="A13" s="64">
        <v>2</v>
      </c>
      <c r="B13" s="67" t="s">
        <v>418</v>
      </c>
      <c r="C13" s="68" t="s">
        <v>416</v>
      </c>
      <c r="D13" s="187" t="s">
        <v>419</v>
      </c>
      <c r="E13" s="172"/>
    </row>
    <row r="14" spans="1:5" s="111" customFormat="1" ht="11.25" customHeight="1">
      <c r="A14" s="147" t="s">
        <v>420</v>
      </c>
      <c r="B14" s="94"/>
      <c r="C14" s="96"/>
      <c r="D14" s="100" t="s">
        <v>421</v>
      </c>
    </row>
    <row r="15" spans="1:5" s="111" customFormat="1" ht="18">
      <c r="B15" s="84"/>
      <c r="C15" s="96"/>
      <c r="D15" s="71"/>
    </row>
    <row r="16" spans="1:5" s="84" customFormat="1" ht="12" customHeight="1">
      <c r="A16" s="86" t="s">
        <v>94</v>
      </c>
      <c r="B16" s="94"/>
      <c r="C16" s="70"/>
      <c r="D16" s="86"/>
    </row>
    <row r="17" spans="1:4" s="78" customFormat="1" ht="12" customHeight="1">
      <c r="A17" s="75" t="s">
        <v>411</v>
      </c>
      <c r="B17" s="76"/>
      <c r="C17" s="77"/>
      <c r="D17" s="90"/>
    </row>
    <row r="18" spans="1:4" s="78" customFormat="1">
      <c r="A18" s="64" t="s">
        <v>65</v>
      </c>
      <c r="B18" s="79" t="s">
        <v>66</v>
      </c>
      <c r="C18" s="65" t="s">
        <v>422</v>
      </c>
      <c r="D18" s="175" t="s">
        <v>96</v>
      </c>
    </row>
    <row r="19" spans="1:4" s="78" customFormat="1">
      <c r="A19" s="64">
        <v>1</v>
      </c>
      <c r="B19" s="80" t="s">
        <v>423</v>
      </c>
      <c r="C19" s="68" t="s">
        <v>424</v>
      </c>
      <c r="D19" s="80" t="s">
        <v>419</v>
      </c>
    </row>
    <row r="20" spans="1:4" s="78" customFormat="1">
      <c r="A20" s="64">
        <v>2</v>
      </c>
      <c r="B20" s="80" t="s">
        <v>425</v>
      </c>
      <c r="C20" s="68" t="s">
        <v>426</v>
      </c>
      <c r="D20" s="80" t="s">
        <v>419</v>
      </c>
    </row>
    <row r="21" spans="1:4" s="78" customFormat="1">
      <c r="A21" s="147" t="s">
        <v>427</v>
      </c>
      <c r="B21" s="84"/>
      <c r="C21" s="96"/>
      <c r="D21" s="159" t="s">
        <v>428</v>
      </c>
    </row>
    <row r="22" spans="1:4" s="111" customFormat="1" ht="18">
      <c r="A22" s="71"/>
      <c r="B22" s="72"/>
      <c r="C22" s="73"/>
      <c r="D22" s="71"/>
    </row>
    <row r="23" spans="1:4" s="111" customFormat="1" ht="13.5" customHeight="1">
      <c r="A23" s="58" t="str">
        <f>PS_SAMOSPRAVA!A36</f>
        <v>Plán práce 2022 - druhý polrok</v>
      </c>
      <c r="B23" s="69"/>
      <c r="C23" s="96"/>
      <c r="D23" s="58"/>
    </row>
    <row r="24" spans="1:4" s="111" customFormat="1" ht="13.5" customHeight="1">
      <c r="A24" s="58" t="s">
        <v>411</v>
      </c>
      <c r="B24" s="69"/>
      <c r="C24" s="96"/>
      <c r="D24" s="62"/>
    </row>
    <row r="25" spans="1:4" s="111" customFormat="1" ht="44.25" customHeight="1">
      <c r="A25" s="64" t="s">
        <v>65</v>
      </c>
      <c r="B25" s="64" t="s">
        <v>66</v>
      </c>
      <c r="C25" s="65" t="s">
        <v>95</v>
      </c>
      <c r="D25" s="146" t="s">
        <v>109</v>
      </c>
    </row>
    <row r="26" spans="1:4" s="111" customFormat="1" ht="100.5" customHeight="1">
      <c r="A26" s="66">
        <v>1</v>
      </c>
      <c r="B26" s="67" t="s">
        <v>429</v>
      </c>
      <c r="C26" s="126" t="s">
        <v>430</v>
      </c>
      <c r="D26" s="99" t="s">
        <v>431</v>
      </c>
    </row>
    <row r="27" spans="1:4" s="111" customFormat="1" ht="15" customHeight="1">
      <c r="A27" s="118" t="s">
        <v>186</v>
      </c>
      <c r="B27" s="69"/>
      <c r="C27" s="96"/>
      <c r="D27" s="118" t="s">
        <v>427</v>
      </c>
    </row>
    <row r="29" spans="1:4">
      <c r="A29" s="59" t="str">
        <f>'PS STRATEG ARCHITEKT'!A35</f>
        <v>Plán práce 2022 - prvý polrok</v>
      </c>
    </row>
    <row r="30" spans="1:4" s="111" customFormat="1" ht="18">
      <c r="A30" s="59" t="s">
        <v>411</v>
      </c>
      <c r="B30" s="60"/>
      <c r="C30" s="61"/>
      <c r="D30" s="62"/>
    </row>
    <row r="31" spans="1:4" s="111" customFormat="1" ht="30" customHeight="1">
      <c r="A31" s="64" t="s">
        <v>65</v>
      </c>
      <c r="B31" s="64" t="s">
        <v>66</v>
      </c>
      <c r="C31" s="65" t="s">
        <v>95</v>
      </c>
      <c r="D31" s="64" t="s">
        <v>120</v>
      </c>
    </row>
    <row r="32" spans="1:4" s="111" customFormat="1" ht="38.25">
      <c r="A32" s="66">
        <v>1</v>
      </c>
      <c r="B32" s="67" t="s">
        <v>432</v>
      </c>
      <c r="C32" s="68" t="s">
        <v>257</v>
      </c>
      <c r="D32" s="124" t="s">
        <v>433</v>
      </c>
    </row>
    <row r="33" spans="1:4" s="111" customFormat="1" ht="51">
      <c r="A33" s="66">
        <v>2</v>
      </c>
      <c r="B33" s="67" t="s">
        <v>434</v>
      </c>
      <c r="C33" s="68" t="s">
        <v>259</v>
      </c>
      <c r="D33" s="125" t="s">
        <v>435</v>
      </c>
    </row>
    <row r="34" spans="1:4" s="111" customFormat="1" ht="19.5" customHeight="1">
      <c r="A34" s="118" t="s">
        <v>186</v>
      </c>
      <c r="B34" s="69"/>
      <c r="C34" s="96"/>
      <c r="D34" s="87" t="s">
        <v>436</v>
      </c>
    </row>
    <row r="35" spans="1:4">
      <c r="D35" s="87"/>
    </row>
    <row r="36" spans="1:4">
      <c r="D36" s="87"/>
    </row>
    <row r="37" spans="1:4">
      <c r="D37" s="87"/>
    </row>
    <row r="38" spans="1:4">
      <c r="D38" s="87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4723E5A407484F96E6785990F9518B" ma:contentTypeVersion="19" ma:contentTypeDescription="Umožňuje vytvoriť nový dokument." ma:contentTypeScope="" ma:versionID="499d39bdfa54ab6d35f5efa86aa67bb4">
  <xsd:schema xmlns:xsd="http://www.w3.org/2001/XMLSchema" xmlns:xs="http://www.w3.org/2001/XMLSchema" xmlns:p="http://schemas.microsoft.com/office/2006/metadata/properties" xmlns:ns2="0f0b9c67-aea8-4fe9-83a7-13ae8e5ccc9e" xmlns:ns3="45a0424a-b6ff-4064-ab3b-f5cc1d862c5f" targetNamespace="http://schemas.microsoft.com/office/2006/metadata/properties" ma:root="true" ma:fieldsID="6d9b54f587621311ff63383cc174bc35" ns2:_="" ns3:_="">
    <xsd:import namespace="0f0b9c67-aea8-4fe9-83a7-13ae8e5ccc9e"/>
    <xsd:import namespace="45a0424a-b6ff-4064-ab3b-f5cc1d862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b9c67-aea8-4fe9-83a7-13ae8e5cc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b093d69-c3d8-4bf5-8b32-7b45c5182836}" ma:internalName="TaxCatchAll" ma:showField="CatchAllData" ma:web="45a0424a-b6ff-4064-ab3b-f5cc1d862c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a0424a-b6ff-4064-ab3b-f5cc1d862c5f" xsi:nil="true"/>
    <lcf76f155ced4ddcb4097134ff3c332f xmlns="0f0b9c67-aea8-4fe9-83a7-13ae8e5ccc9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307B50-2530-4536-A8F7-F00A8381E643}"/>
</file>

<file path=customXml/itemProps2.xml><?xml version="1.0" encoding="utf-8"?>
<ds:datastoreItem xmlns:ds="http://schemas.openxmlformats.org/officeDocument/2006/customXml" ds:itemID="{51515DCD-2516-4D52-AEE9-777D9886DB63}"/>
</file>

<file path=customXml/itemProps3.xml><?xml version="1.0" encoding="utf-8"?>
<ds:datastoreItem xmlns:ds="http://schemas.openxmlformats.org/officeDocument/2006/customXml" ds:itemID="{0352CA50-AE01-42A1-877C-EC795D7C62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Nikšová, Nadežda</cp:lastModifiedBy>
  <cp:revision/>
  <dcterms:created xsi:type="dcterms:W3CDTF">2006-10-17T13:37:20Z</dcterms:created>
  <dcterms:modified xsi:type="dcterms:W3CDTF">2024-01-30T10:20:19Z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0x0101005A4723E5A407484F96E6785990F9518B</vt:lpwstr>
  </property>
  <property fmtid="{D5CDD505-2E9C-101B-9397-08002B2CF9AE}" pid="3" name="MediaServiceImageTags">
    <vt:lpwstr/>
  </property>
</Properties>
</file>