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.vicepremier.sk\SIROP\04 OAOaOH\oOH\Záverečné správy ŽoNFP_PZ\ŽoNFP\PO7\87\RO\1. kolo\Zoznamy zverejnenie\"/>
    </mc:Choice>
  </mc:AlternateContent>
  <bookViews>
    <workbookView xWindow="0" yWindow="0" windowWidth="28800" windowHeight="11685"/>
  </bookViews>
  <sheets>
    <sheet name="Schválené" sheetId="1" r:id="rId1"/>
    <sheet name="Neschválené" sheetId="3" r:id="rId2"/>
    <sheet name="Zastavené" sheetId="2" r:id="rId3"/>
  </sheets>
  <externalReferences>
    <externalReference r:id="rId4"/>
    <externalReference r:id="rId5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3" l="1"/>
  <c r="G29" i="3"/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4" i="2"/>
  <c r="I26" i="3" l="1"/>
  <c r="I21" i="3"/>
  <c r="I27" i="3"/>
  <c r="I13" i="3"/>
  <c r="I4" i="3"/>
  <c r="I7" i="3"/>
  <c r="I25" i="3"/>
  <c r="I11" i="3"/>
  <c r="I14" i="3"/>
  <c r="I17" i="3"/>
  <c r="I18" i="3"/>
  <c r="I22" i="3"/>
  <c r="I19" i="3"/>
  <c r="I12" i="3"/>
  <c r="I15" i="3"/>
  <c r="I20" i="3"/>
  <c r="I16" i="3"/>
  <c r="I8" i="3"/>
  <c r="I24" i="3"/>
  <c r="I6" i="3"/>
  <c r="I10" i="3"/>
  <c r="I9" i="3"/>
  <c r="I23" i="3"/>
  <c r="I5" i="3"/>
  <c r="I28" i="3"/>
  <c r="I29" i="3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4" i="1"/>
  <c r="J59" i="1" s="1"/>
  <c r="H59" i="1"/>
  <c r="I59" i="1"/>
  <c r="G59" i="1"/>
  <c r="G18" i="2" l="1"/>
  <c r="I18" i="2" l="1"/>
  <c r="H18" i="2"/>
</calcChain>
</file>

<file path=xl/sharedStrings.xml><?xml version="1.0" encoding="utf-8"?>
<sst xmlns="http://schemas.openxmlformats.org/spreadsheetml/2006/main" count="642" uniqueCount="377">
  <si>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</si>
  <si>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</si>
  <si>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</si>
  <si>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</si>
  <si>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</si>
  <si>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</si>
  <si>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</si>
  <si>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</si>
  <si>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</si>
  <si>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</si>
  <si>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</si>
  <si>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</si>
  <si>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</si>
  <si>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</si>
  <si>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</si>
  <si>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</si>
  <si>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</si>
  <si>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</si>
  <si>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</si>
  <si>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1. kolo</t>
  </si>
  <si>
    <t>zastavenie § 20 ods. 1 písm. a)</t>
  </si>
  <si>
    <t>UMR_KE</t>
  </si>
  <si>
    <t>UMR_PO</t>
  </si>
  <si>
    <t>UMR_TT</t>
  </si>
  <si>
    <t>UMR_ZA</t>
  </si>
  <si>
    <t>UMR_NR</t>
  </si>
  <si>
    <t>Mesto Košice</t>
  </si>
  <si>
    <t>Mesto Prešov</t>
  </si>
  <si>
    <t>Mesto Trnava</t>
  </si>
  <si>
    <t>Mesto Želiezovce</t>
  </si>
  <si>
    <t>Mesto Zlaté Moravce</t>
  </si>
  <si>
    <t>Mesto Žilina</t>
  </si>
  <si>
    <t>Mesto Nitra</t>
  </si>
  <si>
    <t>Žilinská univerzita v Žiline</t>
  </si>
  <si>
    <t>Obec Drienov</t>
  </si>
  <si>
    <t>Mesto Trenčín</t>
  </si>
  <si>
    <t>Mesto Sereď</t>
  </si>
  <si>
    <t>Mesto Skalica</t>
  </si>
  <si>
    <t>Mesto Spišská Nová Ves</t>
  </si>
  <si>
    <t>Mesto Bardejov</t>
  </si>
  <si>
    <t>Mesto Lipany</t>
  </si>
  <si>
    <t>Mesto Humenné</t>
  </si>
  <si>
    <t>Revitalizácia vnútrobloku s agátovým hájom</t>
  </si>
  <si>
    <t>Budovanie prvkov zelenej infraštruktúry v obci Drienov</t>
  </si>
  <si>
    <t>Umiestnenie lávky v priestore Horného rybníka v Kamennom mlyne v Trnave</t>
  </si>
  <si>
    <t>Revitalizácia vnútroblokov Za Ferenitkou 19-29 a Wilsonovo nábrežie 32-34, Nitra</t>
  </si>
  <si>
    <t>Revitalizácia vnútrobloku sídliska na ulici Štúrova a Budovateľská v meste Hanušovce nad Topľou</t>
  </si>
  <si>
    <t>Mestská časť Košice-Západ</t>
  </si>
  <si>
    <t>Mesto Svidník</t>
  </si>
  <si>
    <t>Mesto Krásno nad Kysucou</t>
  </si>
  <si>
    <t>Mesto Hanušovce nad Topľou</t>
  </si>
  <si>
    <t>00331023</t>
  </si>
  <si>
    <t>00313114</t>
  </si>
  <si>
    <t>00314072</t>
  </si>
  <si>
    <t>00308307</t>
  </si>
  <si>
    <t>00332399</t>
  </si>
  <si>
    <t>00309982</t>
  </si>
  <si>
    <t>zastavenie § 20 ods. 2
(od 15.06.2021)</t>
  </si>
  <si>
    <t>UMR BB</t>
  </si>
  <si>
    <t>Zlepšenie environmentálnych aspektov v obci Petrovany, okr. Prešov</t>
  </si>
  <si>
    <t>Revitalizácia vnútrobloku na Ul. J. Cikkera, Sliač</t>
  </si>
  <si>
    <t>Revitalizácia vnútrobloku na uliciach Školská a Družstevná v obci Halič</t>
  </si>
  <si>
    <t>Sídlisko Breziny- Revitalizácia oddychovej zóny v obci Prakovce</t>
  </si>
  <si>
    <t>Obec Petrovany</t>
  </si>
  <si>
    <t>Mesto Sliač</t>
  </si>
  <si>
    <t>Obec Halič</t>
  </si>
  <si>
    <t>Obec Prakovce</t>
  </si>
  <si>
    <t>Mesto Krompachy</t>
  </si>
  <si>
    <t>00320277</t>
  </si>
  <si>
    <t>00316091</t>
  </si>
  <si>
    <t>00329517</t>
  </si>
  <si>
    <t>00329282</t>
  </si>
  <si>
    <t xml:space="preserve">neschválenie §57
(alokácia; PPP od 15.06.2021)
</t>
  </si>
  <si>
    <t>RIUS BB</t>
  </si>
  <si>
    <t>00327646</t>
  </si>
  <si>
    <t>00329614</t>
  </si>
  <si>
    <t>00691135</t>
  </si>
  <si>
    <t>00306169</t>
  </si>
  <si>
    <t>00321842</t>
  </si>
  <si>
    <t>00397563</t>
  </si>
  <si>
    <t>00321796</t>
  </si>
  <si>
    <t>00308676</t>
  </si>
  <si>
    <t>00323021</t>
  </si>
  <si>
    <t>00312037</t>
  </si>
  <si>
    <t>00327379</t>
  </si>
  <si>
    <t>00307696</t>
  </si>
  <si>
    <t>NFP302070BYM1</t>
  </si>
  <si>
    <t>NFP302070BYW9</t>
  </si>
  <si>
    <t>NFP302070CBL3</t>
  </si>
  <si>
    <t>NFP302070BZQ1</t>
  </si>
  <si>
    <t>NFP302070BUW7</t>
  </si>
  <si>
    <t>NFP302070BZG1</t>
  </si>
  <si>
    <t>NFP302070BYS5</t>
  </si>
  <si>
    <t>NFP302070CBH7</t>
  </si>
  <si>
    <t>NFP302070BYV2</t>
  </si>
  <si>
    <t>NFP302070CBL8</t>
  </si>
  <si>
    <t>NFP302070BYS4</t>
  </si>
  <si>
    <t>NFP302070CAB1</t>
  </si>
  <si>
    <t>NFP302070BZB5</t>
  </si>
  <si>
    <t>NFP302070BYL1</t>
  </si>
  <si>
    <t>NFP302070BYK8</t>
  </si>
  <si>
    <t>NFP302070BUW9</t>
  </si>
  <si>
    <t>NFP302070BYL7</t>
  </si>
  <si>
    <t>NFP302070BYU3</t>
  </si>
  <si>
    <t>NFP302070BZH3</t>
  </si>
  <si>
    <t>NFP302070BXD8</t>
  </si>
  <si>
    <t>NFP302070BXR1</t>
  </si>
  <si>
    <t>NFP302070BWT6</t>
  </si>
  <si>
    <t>NFP302070BZP6</t>
  </si>
  <si>
    <t>NFP302070BYY4</t>
  </si>
  <si>
    <t>NFP302070BZC3</t>
  </si>
  <si>
    <t>NFP302070BYP7</t>
  </si>
  <si>
    <t>NFP302070BZL8</t>
  </si>
  <si>
    <t>NFP302070BYN7</t>
  </si>
  <si>
    <t>NFP302070BXD7</t>
  </si>
  <si>
    <t>NFP302070BYC3</t>
  </si>
  <si>
    <t>NFP302070BZN7</t>
  </si>
  <si>
    <t>NFP302070BZK3</t>
  </si>
  <si>
    <t>NFP302070BZB2</t>
  </si>
  <si>
    <t>NFP302070BXU5</t>
  </si>
  <si>
    <t>NFP302070BYB8</t>
  </si>
  <si>
    <t>NFP302070BWU2</t>
  </si>
  <si>
    <t>NFP302070BVG3</t>
  </si>
  <si>
    <t>NFP302070BYW5</t>
  </si>
  <si>
    <t>NFP302070BZG3</t>
  </si>
  <si>
    <t>NFP302070BZH5</t>
  </si>
  <si>
    <t>NFP302070BXB8</t>
  </si>
  <si>
    <t>NFP302070BZK5</t>
  </si>
  <si>
    <t>NFP302070BYQ4</t>
  </si>
  <si>
    <t>NFP302070BZB1</t>
  </si>
  <si>
    <t>NFP302070BXD6</t>
  </si>
  <si>
    <t>NFP302070BXK5</t>
  </si>
  <si>
    <t>NFP302070BXL3</t>
  </si>
  <si>
    <t>NFP302070BYY8</t>
  </si>
  <si>
    <t>NFP302070BXX9</t>
  </si>
  <si>
    <t>NFP302070BXN7</t>
  </si>
  <si>
    <t>NFP302070BYU7</t>
  </si>
  <si>
    <t>NFP302070BYK1</t>
  </si>
  <si>
    <t>NFP302070BXM9</t>
  </si>
  <si>
    <t>Terapeutická záhrada ako podpora zelenej infraštruktúry v CPPPaP Karpatská Košice</t>
  </si>
  <si>
    <t>Revitalizácia vnútroblokového priestoru medzi ulicami Michalská a Pod lesíkom, Šarišské Michaľany</t>
  </si>
  <si>
    <t>Revitalizácia sídliskového vnútrobloku v meste Stará Ľubovňa</t>
  </si>
  <si>
    <t>Revitalizácia medziblokových priestorov - ľavá strana, nám. sv. Martina  Lipany - časť B</t>
  </si>
  <si>
    <t>Zlepšenie environmentálnych aspektov mesta Humenné – regenerácia vnútroblokov Nemocničná ul. a Družstevná ul.</t>
  </si>
  <si>
    <t>Revitalizácia Grasalkovičovej záhrady</t>
  </si>
  <si>
    <t>Revitalizácia vnútroblokov v obci Veľké Leváre</t>
  </si>
  <si>
    <t>Realizácia zelenej strechy budovy miestneho úradu</t>
  </si>
  <si>
    <t>Regenerácia vnútrobloku v mestskej časti 7 vo Fiľakove</t>
  </si>
  <si>
    <t>Revitalizácia parkov Košice – Staré mesto (Branisková, Kuzmányho)</t>
  </si>
  <si>
    <t>Revitalizácia vnútrobloku na ulici M. Benku v Topoľčanoch</t>
  </si>
  <si>
    <t>Obnova Námestia SNP v Trnave</t>
  </si>
  <si>
    <t>Revitalizácia verejného priestranstva Obrancov mieru, Košice</t>
  </si>
  <si>
    <t>Revitalizácia a obnova verejných priestranstiev ulíc M. Tillnera a F. Maľovaného v Malackách</t>
  </si>
  <si>
    <t>Revitalizácia verejného priestoru Motýlia lúka - Pri kríži</t>
  </si>
  <si>
    <t>Revitalizácia parku na Dunajskej ulici</t>
  </si>
  <si>
    <t>Zlepšenie environmentálnych aspektov v centrálnej zóne mesta Senec</t>
  </si>
  <si>
    <t>Regenerácia vnútrobloku na sídlisku Garbiarska ul. v Seredi</t>
  </si>
  <si>
    <t>REGENERÁCIA VNÚTROBLOKOVÝCH PRIESTOROV NA SÍDLISKU DRUŽBA – 2.ETAPA V MESTE BARDEJOV</t>
  </si>
  <si>
    <t>Regenerácia vnútroblokov sídliska Majere</t>
  </si>
  <si>
    <t>Lesík delostrelcov</t>
  </si>
  <si>
    <t>VOda DAžďová zo Skleníkov (VODAS)</t>
  </si>
  <si>
    <t>Regenerácia vnútrobloku - Ľudové námestie</t>
  </si>
  <si>
    <t>Revitalizácia vnútrobloku v obci Tomášovce</t>
  </si>
  <si>
    <t>Revitalizácia verejného priestranstva v obci Tajov s dôrazom na environmentálne aspekty územia</t>
  </si>
  <si>
    <t>Regenerácia vnútroblokov sídlisk v meste Želiezovce - sídlisko na ul. Fučíkovej, sídlisko v lokalite pri Vrbovci</t>
  </si>
  <si>
    <t>Revitalizácia vnútrobloku Pádivec</t>
  </si>
  <si>
    <t>Budovanie prvkov zelenej infraštruktúry, Bučany</t>
  </si>
  <si>
    <t>Vodozádržné opatrenia na ZŠ Vrútocká č. 58, Bratislava</t>
  </si>
  <si>
    <t>Úpravy zelených plôch univerzitného areálu SPU v Nitre budovaním prvkov zelenej infraštruktúry</t>
  </si>
  <si>
    <t>Budovanie prvkov zelenej infraštruktúry v areáli Žilinskej univerzity v Žiline - átrium BC-BE</t>
  </si>
  <si>
    <t>Revitalizácia vnútrobloku sídliska v Krásne nad Kysucou- mestská časť Zákysučie</t>
  </si>
  <si>
    <t>Športová záhrada</t>
  </si>
  <si>
    <t>Regenerácia vnútroblokov na ulici SNP a Hlavnej ulici v meste Krompachy</t>
  </si>
  <si>
    <t>Revitalizácia lokálneho parku na Vašinovej ulici v Nitre</t>
  </si>
  <si>
    <t>Rozvoj zelenej infraštruktúry v Malinove</t>
  </si>
  <si>
    <t>Výstavba vnútroblokov v meste Zlaté Moravce</t>
  </si>
  <si>
    <t>Zelené opatrenia areálov ZŠ a MŠ v meste Žilina – I. etapa</t>
  </si>
  <si>
    <t>Zelené opatrenia areálov ZŠ a MŠ v meste Žilina - II etapa</t>
  </si>
  <si>
    <t>Revitalizácia - Sokolská ulica v Senci</t>
  </si>
  <si>
    <t>Kaskády - modelové pilotné riešenie zrážkových vôd na verejnom priestranstve (3.etapa)</t>
  </si>
  <si>
    <t>Zazelenanie centra obce Jelšovce</t>
  </si>
  <si>
    <t>Zelená infraštruktúra v obci Malá Ida</t>
  </si>
  <si>
    <t>Protihluková stena ZŠ Odborárska ul.</t>
  </si>
  <si>
    <t>Regenerácia vnútrobloku sídliska na ulici L. Svobodu v Skalici</t>
  </si>
  <si>
    <t>Revitalizácia vnútrobloku sídliska Západ v Spišskej Novej Vsi</t>
  </si>
  <si>
    <t>Vytvorenie parku Strelkova v rámci podpory zelenej infraštruktúry v Mestskej časti Bratislava-Rača</t>
  </si>
  <si>
    <t>Mlynská bašta inštalácia vodozádržných opatrení</t>
  </si>
  <si>
    <t>Centrum pedagogicko-psychologického poradenstva a prevencie, Karpatská 8, Košice</t>
  </si>
  <si>
    <t>Obec Šarišské Michaľany</t>
  </si>
  <si>
    <t>Mesto Stará Ľubovňa</t>
  </si>
  <si>
    <t>Mestská časť Bratislava - Staré Mesto</t>
  </si>
  <si>
    <t>Obec Veľké Leváre</t>
  </si>
  <si>
    <t>Mestská časť Košice - Sídlisko KVP</t>
  </si>
  <si>
    <t>Mesto Fiľakovo</t>
  </si>
  <si>
    <t>Mesto Topoľčany</t>
  </si>
  <si>
    <t>Mesto Malacky</t>
  </si>
  <si>
    <t>Hlavné mesto Slovenskej republiky Bratislava</t>
  </si>
  <si>
    <t>Mesto Senec</t>
  </si>
  <si>
    <t>Mesto Modrý Kameň</t>
  </si>
  <si>
    <t>Univerzita Pavla Jozefa Šafárika v Košiciach</t>
  </si>
  <si>
    <t>Mestská časť Bratislava- Nové Mesto</t>
  </si>
  <si>
    <t>Obec Tomášovce</t>
  </si>
  <si>
    <t>Obec Tajov</t>
  </si>
  <si>
    <t>Obec Bučany</t>
  </si>
  <si>
    <t>Mestská časť Bratislava-Ružinov</t>
  </si>
  <si>
    <t>Slovenská poľnohospodárska univerzita v Nitre</t>
  </si>
  <si>
    <t>Obec Lužianky</t>
  </si>
  <si>
    <t>Obec Malinovo</t>
  </si>
  <si>
    <t>Mestská časť Bratislava–Karlova Ves</t>
  </si>
  <si>
    <t>Obec Jelšovce</t>
  </si>
  <si>
    <t>Obec Malá Ida</t>
  </si>
  <si>
    <t>Mestská časť Bratislava - Rača</t>
  </si>
  <si>
    <t>Okrášľovací spolok za obnovu pamiatok</t>
  </si>
  <si>
    <t>00164330</t>
  </si>
  <si>
    <t>00327808</t>
  </si>
  <si>
    <t>00330167</t>
  </si>
  <si>
    <t>00603147</t>
  </si>
  <si>
    <t>00310115</t>
  </si>
  <si>
    <t>00691089</t>
  </si>
  <si>
    <t>00316075</t>
  </si>
  <si>
    <t>00311162</t>
  </si>
  <si>
    <t>00304913</t>
  </si>
  <si>
    <t>00603481</t>
  </si>
  <si>
    <t>00305065</t>
  </si>
  <si>
    <t>00319457</t>
  </si>
  <si>
    <t>00397768</t>
  </si>
  <si>
    <t>00603317</t>
  </si>
  <si>
    <t>00316474</t>
  </si>
  <si>
    <t>00313882</t>
  </si>
  <si>
    <t>00312321</t>
  </si>
  <si>
    <t>00603155</t>
  </si>
  <si>
    <t>00397482</t>
  </si>
  <si>
    <t>34003517</t>
  </si>
  <si>
    <t>00304921</t>
  </si>
  <si>
    <t>00603520</t>
  </si>
  <si>
    <t>00308081</t>
  </si>
  <si>
    <t>00324426</t>
  </si>
  <si>
    <t>00304557</t>
  </si>
  <si>
    <t>50304852</t>
  </si>
  <si>
    <t>NFP302070BYR2 </t>
  </si>
  <si>
    <t xml:space="preserve">NFP302070CBN7 </t>
  </si>
  <si>
    <t>UMR_TN</t>
  </si>
  <si>
    <t>RIÚS BB</t>
  </si>
  <si>
    <t>UMR_BA</t>
  </si>
  <si>
    <t>UMR BA</t>
  </si>
  <si>
    <t>NFP302070CBT6</t>
  </si>
  <si>
    <t>NFP302070CBC1</t>
  </si>
  <si>
    <t>NFP302070BZM4</t>
  </si>
  <si>
    <t>NFP302070CBT5</t>
  </si>
  <si>
    <t>NFP302070BYM3 </t>
  </si>
  <si>
    <t>NFP302070BVB3</t>
  </si>
  <si>
    <t>NFP302070BXF8</t>
  </si>
  <si>
    <t>NFP302070CAJ7</t>
  </si>
  <si>
    <t>NFP302070BYK9</t>
  </si>
  <si>
    <t>NFP302070BYN1</t>
  </si>
  <si>
    <t>NFP302070BYT2</t>
  </si>
  <si>
    <t>NFP302070BYZ6</t>
  </si>
  <si>
    <t>NFP302070BZP8</t>
  </si>
  <si>
    <t>NFP302070BZG6</t>
  </si>
  <si>
    <t>NFP302070BYL4</t>
  </si>
  <si>
    <t>NFP302070BYN2</t>
  </si>
  <si>
    <t>NFP302070BZI2</t>
  </si>
  <si>
    <t>NFP302070BYQ9</t>
  </si>
  <si>
    <t>NFP302070BXQ1</t>
  </si>
  <si>
    <t>NFP302070BZY4</t>
  </si>
  <si>
    <t>NFP302070BWX5</t>
  </si>
  <si>
    <t>NFP302070BXW8</t>
  </si>
  <si>
    <t>NFP302070BXQ8</t>
  </si>
  <si>
    <t>NFP302070BZX5</t>
  </si>
  <si>
    <t>NFP302070BVU9</t>
  </si>
  <si>
    <t>Zelené srdce Podunajských Biskupíc - II. Etapa</t>
  </si>
  <si>
    <t>Regenerácia infraštruktúry obce Rokycany</t>
  </si>
  <si>
    <t>Regenerácia vnútroblokov v obci Veľké Ripňany</t>
  </si>
  <si>
    <t>Podpora zelenej infraštruktúry v areáli CPPPaP Zuzkin park Košice</t>
  </si>
  <si>
    <t>Revitalizácia verejného priestranstva sídliska Sedlište v Púchove</t>
  </si>
  <si>
    <t>Revitalizácia vnútrobloku na Ul. M. Mišíka v Prievidzi</t>
  </si>
  <si>
    <t>Regenerácia vnútroblokov v Sadoch Cyrila a Metoda v Novej Dubnici</t>
  </si>
  <si>
    <t>Revitalizácia verejného priestoru Čerešňový sad - Legionárska</t>
  </si>
  <si>
    <t>Záhrada umenia, Kmeťovo stromoradie Prešov</t>
  </si>
  <si>
    <t>Regenerácia infraštruktúry obce Záborské</t>
  </si>
  <si>
    <t>Budovanie prvkov zelenej infraštruktúry na Prešovskej univerzite</t>
  </si>
  <si>
    <t>Regenerácia vnútrobloku OPÁVIA na Beckovskej ulici v Trenčíne</t>
  </si>
  <si>
    <t>Revitalizácia parku Narcisová</t>
  </si>
  <si>
    <t>Zlepšenie environmentálnych aspektov vnútrobloku Húskova – Hemerkova, KVP</t>
  </si>
  <si>
    <t>Revitalizácia Katkinho parku</t>
  </si>
  <si>
    <t>Regenerácia vnútrobloku sídliska Žarec v meste Čadca</t>
  </si>
  <si>
    <t>Posilnenie ekosystémových služieb prostredníctvom stavebných úprav chodníkov a zvýšením podielu zelene v Meste Žilina</t>
  </si>
  <si>
    <t>Regenerácia vnútroblokov v obci Svrčinovec</t>
  </si>
  <si>
    <t>Extenzívna vegetačná - zelená - strecha na budove Mestského úradu v Nitre</t>
  </si>
  <si>
    <t>Zelená infraštruktúra v Obci Malý Lapáš</t>
  </si>
  <si>
    <t>Revitalizácie vnútrobloku sídliska Vlčanská - Budovateľská v meste Šaľa</t>
  </si>
  <si>
    <t>Revitalizácia verejných priestranstiev</t>
  </si>
  <si>
    <t>Obnova verejného priestranstva prostredníctvom vybudovania zelenej infraštruktúry v centre Malaciek</t>
  </si>
  <si>
    <t>Diaľnica D2 Protihluková stena Jarovce</t>
  </si>
  <si>
    <t>Mestská časť Bratislava - Podunajské Biskupice</t>
  </si>
  <si>
    <t>Obec Rokycany</t>
  </si>
  <si>
    <t>Obec Veľké Ripňany</t>
  </si>
  <si>
    <t>Centrum pedagogicko-psychologického poradenstva a prevencie, Zuzkin park 10, Košice</t>
  </si>
  <si>
    <t>Mesto Púchov</t>
  </si>
  <si>
    <t>Mesto Prievidza</t>
  </si>
  <si>
    <t>Mesto Nová Dubnica</t>
  </si>
  <si>
    <t>Obec Záborské</t>
  </si>
  <si>
    <t>Prešovská univerzita v Prešove</t>
  </si>
  <si>
    <t>Mesto Čadca</t>
  </si>
  <si>
    <t>Obec Svrčinovec</t>
  </si>
  <si>
    <t>Obec Malý Lapáš</t>
  </si>
  <si>
    <t>Mesto Šaľa</t>
  </si>
  <si>
    <t>Obec Bernolákovo</t>
  </si>
  <si>
    <t>Národná diaľničná spoločnosť, a.s.</t>
  </si>
  <si>
    <t>neschválenie § 57</t>
  </si>
  <si>
    <t xml:space="preserve">§ 57 druhá veta v spojení s § 19 ods. 10 až 12 </t>
  </si>
  <si>
    <t>NFP302070BVD1</t>
  </si>
  <si>
    <t>NFP302070BYJ7</t>
  </si>
  <si>
    <t>NFP302070BZD1</t>
  </si>
  <si>
    <t>NFP302070BYK7</t>
  </si>
  <si>
    <t>NFP302070BZA2</t>
  </si>
  <si>
    <t>NFP302070BZJ1</t>
  </si>
  <si>
    <t>NFP302070BYL2</t>
  </si>
  <si>
    <t>NFP302070BZV7</t>
  </si>
  <si>
    <t>NFP302070BZV8</t>
  </si>
  <si>
    <t>NFP302070BZQ8</t>
  </si>
  <si>
    <t>NFP302070BYP2</t>
  </si>
  <si>
    <t>NFP302070CBI7</t>
  </si>
  <si>
    <t>NFP302070BZC4</t>
  </si>
  <si>
    <t>NFP302070BVD8</t>
  </si>
  <si>
    <t>Zelená strecha a vodozádržné opatrenia pre novostavbu súkromnej materskej školy v obci Kostolište</t>
  </si>
  <si>
    <t>Montessori Malacky OZ</t>
  </si>
  <si>
    <t>Revitalizácia vnútroblokových priestorov Obecného úradu v obci Lubeník</t>
  </si>
  <si>
    <t>Obec Lubeník</t>
  </si>
  <si>
    <t>Revitalizácia vnútroblokov sídliska Medvedzie</t>
  </si>
  <si>
    <t>Mesto Tvrdošín</t>
  </si>
  <si>
    <t>Revitalizácia vnútrobloku Poľská - Justičná</t>
  </si>
  <si>
    <t>Regenerácia vnútroblokových sídlisk v meste Turzovka</t>
  </si>
  <si>
    <t>Mesto Turzovka</t>
  </si>
  <si>
    <t>Revitalizácia vnútrobloku - Mierová kolónia</t>
  </si>
  <si>
    <t>Revitalizácia okolia Pamätníka obetiam extrémizmu - 1. etapa</t>
  </si>
  <si>
    <t>Revitalizácia vnútrobloku na Baníckej ulici v Prievidzi</t>
  </si>
  <si>
    <t>Revitalizácia vnútrobloku na sídlisku Kopanice v Prievidzi</t>
  </si>
  <si>
    <t>Revitalizácia Kolmanovej záhrady</t>
  </si>
  <si>
    <t>Východný dištrikt Evanjelickej cirkvi augsburského vyznania na Slovensku</t>
  </si>
  <si>
    <t>Revitalizácia zelene Poprad Juh VI - vnútroblok pri bytovom dome Svratka</t>
  </si>
  <si>
    <t>Mesto Poprad</t>
  </si>
  <si>
    <t>Zelené srdce Podunajských Biskupíc – II. Etapa</t>
  </si>
  <si>
    <t>zastavenie § 20 ods. 1 písm. c)</t>
  </si>
  <si>
    <t>RIUS_ZA</t>
  </si>
  <si>
    <t>RIUS_PO</t>
  </si>
  <si>
    <t>RIUS_NR</t>
  </si>
  <si>
    <t>RIUS_KE</t>
  </si>
  <si>
    <t>RIUS_TT</t>
  </si>
  <si>
    <t>RIUS_BA</t>
  </si>
  <si>
    <t>00690970</t>
  </si>
  <si>
    <t>00314323</t>
  </si>
  <si>
    <t>00317586</t>
  </si>
  <si>
    <t>00328014</t>
  </si>
  <si>
    <t>35919001</t>
  </si>
  <si>
    <t>17070775</t>
  </si>
  <si>
    <t>00313971</t>
  </si>
  <si>
    <t>00306185</t>
  </si>
  <si>
    <t>00611174</t>
  </si>
  <si>
    <t>00318442</t>
  </si>
  <si>
    <t>00317748</t>
  </si>
  <si>
    <t>00304662</t>
  </si>
  <si>
    <t>00311286</t>
  </si>
  <si>
    <t>35570547</t>
  </si>
  <si>
    <t>00641383</t>
  </si>
  <si>
    <t>00327701</t>
  </si>
  <si>
    <t>31997520</t>
  </si>
  <si>
    <t>00326470</t>
  </si>
  <si>
    <t>00314331</t>
  </si>
  <si>
    <t>00327603</t>
  </si>
  <si>
    <t>00326984</t>
  </si>
  <si>
    <t>00328472</t>
  </si>
  <si>
    <t>00314901</t>
  </si>
  <si>
    <t>50714619</t>
  </si>
  <si>
    <t>RIUS_TN</t>
  </si>
  <si>
    <t>RIUS_BB</t>
  </si>
  <si>
    <t>Výzva: IROP-PO7-SC73-2021-87 - Podpora zelenej infraštruktúry a regenerácia vnútroblokov sídlisk, 1. posudzované obdobie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</si>
</sst>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/>
    </xf>
    <xf numFmtId="49" fontId="3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/>
    <xf numFmtId="0" fontId="0" fillId="0" borderId="0" xfId="0" applyAlignment="1"/>
    <xf numFmtId="0" fontId="3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Border="1" applyAlignment="1">
      <alignment horizontal="left" vertical="center"/>
    </xf>
    <xf numFmtId="4" fontId="3" fillId="5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Normálna" xfId="0" builtinId="0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cafile\group\SIROP\OHMP\spolocne\Prehlad%20rozhodnuti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  <sheetName val="RO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43" zoomScale="90" zoomScaleNormal="90" workbookViewId="0">
      <selection activeCell="N60" sqref="N60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56" style="8" customWidth="1"/>
    <col min="5" max="5" width="26.42578125" style="8" customWidth="1"/>
    <col min="6" max="6" width="15" customWidth="1"/>
    <col min="7" max="7" width="18.7109375" customWidth="1"/>
    <col min="8" max="8" width="19" customWidth="1"/>
    <col min="9" max="9" width="17.5703125" customWidth="1"/>
    <col min="10" max="10" width="24.7109375" style="8" customWidth="1"/>
  </cols>
  <sheetData>
    <row r="1" spans="1:10" ht="21" x14ac:dyDescent="0.25">
      <c r="A1" s="40" t="s">
        <v>376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" x14ac:dyDescent="0.25">
      <c r="A2" s="41" t="s">
        <v>0</v>
      </c>
      <c r="B2" s="41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 t="s">
        <v>18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s="13" customFormat="1" x14ac:dyDescent="0.25">
      <c r="A4" s="9" t="s">
        <v>24</v>
      </c>
      <c r="B4" s="11" t="s">
        <v>19</v>
      </c>
      <c r="C4" s="9" t="s">
        <v>128</v>
      </c>
      <c r="D4" s="9" t="s">
        <v>176</v>
      </c>
      <c r="E4" s="9" t="s">
        <v>31</v>
      </c>
      <c r="F4" s="11" t="s">
        <v>80</v>
      </c>
      <c r="G4" s="10">
        <v>303199.74</v>
      </c>
      <c r="H4" s="10">
        <v>303199.74</v>
      </c>
      <c r="I4" s="10">
        <v>288039.75</v>
      </c>
      <c r="J4" s="10">
        <f>I4</f>
        <v>288039.75</v>
      </c>
    </row>
    <row r="5" spans="1:10" s="13" customFormat="1" x14ac:dyDescent="0.25">
      <c r="A5" s="9" t="s">
        <v>24</v>
      </c>
      <c r="B5" s="11" t="s">
        <v>19</v>
      </c>
      <c r="C5" s="9" t="s">
        <v>129</v>
      </c>
      <c r="D5" s="9" t="s">
        <v>177</v>
      </c>
      <c r="E5" s="9" t="s">
        <v>31</v>
      </c>
      <c r="F5" s="11" t="s">
        <v>80</v>
      </c>
      <c r="G5" s="10">
        <v>191781.49</v>
      </c>
      <c r="H5" s="10">
        <v>191781.49</v>
      </c>
      <c r="I5" s="10">
        <v>182192.42</v>
      </c>
      <c r="J5" s="10">
        <f t="shared" ref="J5:J58" si="0">I5</f>
        <v>182192.42</v>
      </c>
    </row>
    <row r="6" spans="1:10" s="13" customFormat="1" ht="30" x14ac:dyDescent="0.25">
      <c r="A6" s="9" t="s">
        <v>24</v>
      </c>
      <c r="B6" s="11" t="s">
        <v>19</v>
      </c>
      <c r="C6" s="9" t="s">
        <v>119</v>
      </c>
      <c r="D6" s="9" t="s">
        <v>169</v>
      </c>
      <c r="E6" s="9" t="s">
        <v>33</v>
      </c>
      <c r="F6" s="11" t="s">
        <v>79</v>
      </c>
      <c r="G6" s="10">
        <v>356959.93</v>
      </c>
      <c r="H6" s="10">
        <v>356959.93</v>
      </c>
      <c r="I6" s="10">
        <v>339111.93</v>
      </c>
      <c r="J6" s="10">
        <f t="shared" si="0"/>
        <v>339111.93</v>
      </c>
    </row>
    <row r="7" spans="1:10" s="13" customFormat="1" x14ac:dyDescent="0.25">
      <c r="A7" s="9" t="s">
        <v>21</v>
      </c>
      <c r="B7" s="11" t="s">
        <v>19</v>
      </c>
      <c r="C7" s="9" t="s">
        <v>133</v>
      </c>
      <c r="D7" s="9" t="s">
        <v>181</v>
      </c>
      <c r="E7" s="9" t="s">
        <v>210</v>
      </c>
      <c r="F7" s="11" t="s">
        <v>236</v>
      </c>
      <c r="G7" s="10">
        <v>163040.76</v>
      </c>
      <c r="H7" s="10">
        <v>159259.28</v>
      </c>
      <c r="I7" s="10">
        <v>151296.32000000001</v>
      </c>
      <c r="J7" s="10">
        <f t="shared" si="0"/>
        <v>151296.32000000001</v>
      </c>
    </row>
    <row r="8" spans="1:10" s="13" customFormat="1" ht="30" x14ac:dyDescent="0.25">
      <c r="A8" s="11" t="s">
        <v>21</v>
      </c>
      <c r="B8" s="11" t="s">
        <v>19</v>
      </c>
      <c r="C8" s="11" t="s">
        <v>239</v>
      </c>
      <c r="D8" s="9" t="s">
        <v>151</v>
      </c>
      <c r="E8" s="9" t="s">
        <v>26</v>
      </c>
      <c r="F8" s="11" t="s">
        <v>76</v>
      </c>
      <c r="G8" s="10">
        <v>157205.14000000001</v>
      </c>
      <c r="H8" s="10">
        <v>157205.14000000001</v>
      </c>
      <c r="I8" s="10">
        <v>149344.88</v>
      </c>
      <c r="J8" s="10">
        <f t="shared" si="0"/>
        <v>149344.88</v>
      </c>
    </row>
    <row r="9" spans="1:10" s="13" customFormat="1" ht="30" x14ac:dyDescent="0.25">
      <c r="A9" s="9" t="s">
        <v>21</v>
      </c>
      <c r="B9" s="11" t="s">
        <v>19</v>
      </c>
      <c r="C9" s="9" t="s">
        <v>94</v>
      </c>
      <c r="D9" s="9" t="s">
        <v>148</v>
      </c>
      <c r="E9" s="9" t="s">
        <v>26</v>
      </c>
      <c r="F9" s="11" t="s">
        <v>76</v>
      </c>
      <c r="G9" s="10">
        <v>590904.13</v>
      </c>
      <c r="H9" s="10">
        <v>590664.13</v>
      </c>
      <c r="I9" s="10">
        <v>561130.92000000004</v>
      </c>
      <c r="J9" s="10">
        <f t="shared" si="0"/>
        <v>561130.92000000004</v>
      </c>
    </row>
    <row r="10" spans="1:10" s="13" customFormat="1" ht="30" x14ac:dyDescent="0.25">
      <c r="A10" s="11" t="s">
        <v>344</v>
      </c>
      <c r="B10" s="11" t="s">
        <v>19</v>
      </c>
      <c r="C10" s="11" t="s">
        <v>120</v>
      </c>
      <c r="D10" s="9" t="s">
        <v>170</v>
      </c>
      <c r="E10" s="9" t="s">
        <v>49</v>
      </c>
      <c r="F10" s="11" t="s">
        <v>53</v>
      </c>
      <c r="G10" s="10">
        <v>419944.58</v>
      </c>
      <c r="H10" s="10">
        <v>419944.58</v>
      </c>
      <c r="I10" s="10">
        <v>398947.35</v>
      </c>
      <c r="J10" s="10">
        <f t="shared" si="0"/>
        <v>398947.35</v>
      </c>
    </row>
    <row r="11" spans="1:10" s="13" customFormat="1" ht="30" x14ac:dyDescent="0.25">
      <c r="A11" s="12" t="s">
        <v>21</v>
      </c>
      <c r="B11" s="11" t="s">
        <v>19</v>
      </c>
      <c r="C11" s="11" t="s">
        <v>138</v>
      </c>
      <c r="D11" s="9" t="s">
        <v>186</v>
      </c>
      <c r="E11" s="9" t="s">
        <v>212</v>
      </c>
      <c r="F11" s="11" t="s">
        <v>238</v>
      </c>
      <c r="G11" s="10">
        <v>189770.71</v>
      </c>
      <c r="H11" s="10">
        <v>189770.71</v>
      </c>
      <c r="I11" s="10">
        <v>180282.17</v>
      </c>
      <c r="J11" s="10">
        <f t="shared" si="0"/>
        <v>180282.17</v>
      </c>
    </row>
    <row r="12" spans="1:10" s="13" customFormat="1" ht="30" x14ac:dyDescent="0.25">
      <c r="A12" s="9" t="s">
        <v>21</v>
      </c>
      <c r="B12" s="11" t="s">
        <v>19</v>
      </c>
      <c r="C12" s="9" t="s">
        <v>107</v>
      </c>
      <c r="D12" s="9" t="s">
        <v>160</v>
      </c>
      <c r="E12" s="9" t="s">
        <v>199</v>
      </c>
      <c r="F12" s="11" t="s">
        <v>225</v>
      </c>
      <c r="G12" s="10">
        <v>228111.04</v>
      </c>
      <c r="H12" s="10">
        <v>219253.22</v>
      </c>
      <c r="I12" s="10">
        <v>208290.56</v>
      </c>
      <c r="J12" s="10">
        <f t="shared" si="0"/>
        <v>208290.56</v>
      </c>
    </row>
    <row r="13" spans="1:10" s="13" customFormat="1" ht="60" x14ac:dyDescent="0.25">
      <c r="A13" s="9" t="s">
        <v>21</v>
      </c>
      <c r="B13" s="11" t="s">
        <v>19</v>
      </c>
      <c r="C13" s="9" t="s">
        <v>86</v>
      </c>
      <c r="D13" s="9" t="s">
        <v>139</v>
      </c>
      <c r="E13" s="9" t="s">
        <v>187</v>
      </c>
      <c r="F13" s="11" t="s">
        <v>213</v>
      </c>
      <c r="G13" s="10">
        <v>86160.22</v>
      </c>
      <c r="H13" s="10">
        <v>85235.77</v>
      </c>
      <c r="I13" s="10">
        <v>85235.77</v>
      </c>
      <c r="J13" s="10">
        <f t="shared" si="0"/>
        <v>85235.77</v>
      </c>
    </row>
    <row r="14" spans="1:10" s="13" customFormat="1" ht="30" x14ac:dyDescent="0.25">
      <c r="A14" s="11" t="s">
        <v>21</v>
      </c>
      <c r="B14" s="11" t="s">
        <v>19</v>
      </c>
      <c r="C14" s="11" t="s">
        <v>240</v>
      </c>
      <c r="D14" s="9" t="s">
        <v>146</v>
      </c>
      <c r="E14" s="9" t="s">
        <v>192</v>
      </c>
      <c r="F14" s="11" t="s">
        <v>218</v>
      </c>
      <c r="G14" s="10">
        <v>105978.95</v>
      </c>
      <c r="H14" s="10">
        <v>105978.95</v>
      </c>
      <c r="I14" s="10">
        <v>100680</v>
      </c>
      <c r="J14" s="10">
        <f t="shared" si="0"/>
        <v>100680</v>
      </c>
    </row>
    <row r="15" spans="1:10" s="13" customFormat="1" ht="30" x14ac:dyDescent="0.25">
      <c r="A15" s="9" t="s">
        <v>345</v>
      </c>
      <c r="B15" s="11" t="s">
        <v>19</v>
      </c>
      <c r="C15" s="9" t="s">
        <v>90</v>
      </c>
      <c r="D15" s="9" t="s">
        <v>143</v>
      </c>
      <c r="E15" s="9" t="s">
        <v>41</v>
      </c>
      <c r="F15" s="11" t="s">
        <v>82</v>
      </c>
      <c r="G15" s="10">
        <v>369746.24</v>
      </c>
      <c r="H15" s="10">
        <v>369746.24</v>
      </c>
      <c r="I15" s="10">
        <v>351258.92799999996</v>
      </c>
      <c r="J15" s="10">
        <f t="shared" si="0"/>
        <v>351258.92799999996</v>
      </c>
    </row>
    <row r="16" spans="1:10" s="13" customFormat="1" x14ac:dyDescent="0.25">
      <c r="A16" s="11" t="s">
        <v>22</v>
      </c>
      <c r="B16" s="11" t="s">
        <v>19</v>
      </c>
      <c r="C16" s="11" t="s">
        <v>106</v>
      </c>
      <c r="D16" s="9" t="s">
        <v>159</v>
      </c>
      <c r="E16" s="9" t="s">
        <v>27</v>
      </c>
      <c r="F16" s="11" t="s">
        <v>74</v>
      </c>
      <c r="G16" s="10">
        <v>1050601.95</v>
      </c>
      <c r="H16" s="10">
        <v>1050601.95</v>
      </c>
      <c r="I16" s="10">
        <v>998071.85</v>
      </c>
      <c r="J16" s="10">
        <f t="shared" si="0"/>
        <v>998071.85</v>
      </c>
    </row>
    <row r="17" spans="1:10" s="13" customFormat="1" x14ac:dyDescent="0.25">
      <c r="A17" s="11" t="s">
        <v>241</v>
      </c>
      <c r="B17" s="11" t="s">
        <v>19</v>
      </c>
      <c r="C17" s="11" t="s">
        <v>115</v>
      </c>
      <c r="D17" s="9" t="s">
        <v>165</v>
      </c>
      <c r="E17" s="9" t="s">
        <v>35</v>
      </c>
      <c r="F17" s="11" t="s">
        <v>83</v>
      </c>
      <c r="G17" s="10">
        <v>936292.76</v>
      </c>
      <c r="H17" s="10">
        <v>936292.76</v>
      </c>
      <c r="I17" s="10">
        <v>889478.12</v>
      </c>
      <c r="J17" s="10">
        <f t="shared" si="0"/>
        <v>889478.12</v>
      </c>
    </row>
    <row r="18" spans="1:10" s="13" customFormat="1" ht="30" x14ac:dyDescent="0.25">
      <c r="A18" s="11" t="s">
        <v>345</v>
      </c>
      <c r="B18" s="11" t="s">
        <v>19</v>
      </c>
      <c r="C18" s="11" t="s">
        <v>103</v>
      </c>
      <c r="D18" s="9" t="s">
        <v>157</v>
      </c>
      <c r="E18" s="9" t="s">
        <v>39</v>
      </c>
      <c r="F18" s="11" t="s">
        <v>78</v>
      </c>
      <c r="G18" s="10">
        <v>1571334.18</v>
      </c>
      <c r="H18" s="10">
        <v>1571334.18</v>
      </c>
      <c r="I18" s="10">
        <v>1492767.4709999999</v>
      </c>
      <c r="J18" s="10">
        <f t="shared" si="0"/>
        <v>1492767.4709999999</v>
      </c>
    </row>
    <row r="19" spans="1:10" s="13" customFormat="1" ht="30" x14ac:dyDescent="0.25">
      <c r="A19" s="11" t="s">
        <v>345</v>
      </c>
      <c r="B19" s="11" t="s">
        <v>19</v>
      </c>
      <c r="C19" s="9" t="s">
        <v>87</v>
      </c>
      <c r="D19" s="9" t="s">
        <v>140</v>
      </c>
      <c r="E19" s="9" t="s">
        <v>188</v>
      </c>
      <c r="F19" s="11" t="s">
        <v>214</v>
      </c>
      <c r="G19" s="10">
        <v>748831.25</v>
      </c>
      <c r="H19" s="10">
        <v>732617.95</v>
      </c>
      <c r="I19" s="10">
        <v>695987.05249999987</v>
      </c>
      <c r="J19" s="10">
        <f t="shared" si="0"/>
        <v>695987.05249999987</v>
      </c>
    </row>
    <row r="20" spans="1:10" s="13" customFormat="1" ht="30" x14ac:dyDescent="0.25">
      <c r="A20" s="11" t="s">
        <v>345</v>
      </c>
      <c r="B20" s="11" t="s">
        <v>19</v>
      </c>
      <c r="C20" s="11" t="s">
        <v>109</v>
      </c>
      <c r="D20" s="9" t="s">
        <v>46</v>
      </c>
      <c r="E20" s="9" t="s">
        <v>50</v>
      </c>
      <c r="F20" s="11" t="s">
        <v>55</v>
      </c>
      <c r="G20" s="10">
        <v>321196.82</v>
      </c>
      <c r="H20" s="10">
        <v>321196.82</v>
      </c>
      <c r="I20" s="10">
        <v>305136.97899999999</v>
      </c>
      <c r="J20" s="10">
        <f t="shared" si="0"/>
        <v>305136.97899999999</v>
      </c>
    </row>
    <row r="21" spans="1:10" s="13" customFormat="1" x14ac:dyDescent="0.25">
      <c r="A21" s="11" t="s">
        <v>345</v>
      </c>
      <c r="B21" s="11" t="s">
        <v>19</v>
      </c>
      <c r="C21" s="9" t="s">
        <v>108</v>
      </c>
      <c r="D21" s="9" t="s">
        <v>42</v>
      </c>
      <c r="E21" s="9" t="s">
        <v>48</v>
      </c>
      <c r="F21" s="11" t="s">
        <v>51</v>
      </c>
      <c r="G21" s="10">
        <v>282849.81</v>
      </c>
      <c r="H21" s="10">
        <v>282849.81</v>
      </c>
      <c r="I21" s="10">
        <v>268707.31949999998</v>
      </c>
      <c r="J21" s="10">
        <f t="shared" si="0"/>
        <v>268707.31949999998</v>
      </c>
    </row>
    <row r="22" spans="1:10" s="13" customFormat="1" ht="30" x14ac:dyDescent="0.25">
      <c r="A22" s="11" t="s">
        <v>345</v>
      </c>
      <c r="B22" s="11" t="s">
        <v>19</v>
      </c>
      <c r="C22" s="11" t="s">
        <v>89</v>
      </c>
      <c r="D22" s="9" t="s">
        <v>142</v>
      </c>
      <c r="E22" s="9" t="s">
        <v>40</v>
      </c>
      <c r="F22" s="11" t="s">
        <v>84</v>
      </c>
      <c r="G22" s="10">
        <v>276681.77</v>
      </c>
      <c r="H22" s="10">
        <v>276681.77</v>
      </c>
      <c r="I22" s="10">
        <v>262847.68150000001</v>
      </c>
      <c r="J22" s="10">
        <f t="shared" si="0"/>
        <v>262847.68150000001</v>
      </c>
    </row>
    <row r="23" spans="1:10" s="13" customFormat="1" ht="30" x14ac:dyDescent="0.25">
      <c r="A23" s="11" t="s">
        <v>345</v>
      </c>
      <c r="B23" s="11" t="s">
        <v>19</v>
      </c>
      <c r="C23" s="11" t="s">
        <v>88</v>
      </c>
      <c r="D23" s="9" t="s">
        <v>141</v>
      </c>
      <c r="E23" s="9" t="s">
        <v>189</v>
      </c>
      <c r="F23" s="11" t="s">
        <v>215</v>
      </c>
      <c r="G23" s="10">
        <v>725684.74</v>
      </c>
      <c r="H23" s="10">
        <v>725684.74</v>
      </c>
      <c r="I23" s="10">
        <v>689400.50299999991</v>
      </c>
      <c r="J23" s="10">
        <f t="shared" si="0"/>
        <v>689400.50299999991</v>
      </c>
    </row>
    <row r="24" spans="1:10" s="13" customFormat="1" x14ac:dyDescent="0.25">
      <c r="A24" s="9" t="s">
        <v>242</v>
      </c>
      <c r="B24" s="11" t="s">
        <v>19</v>
      </c>
      <c r="C24" s="9" t="s">
        <v>105</v>
      </c>
      <c r="D24" s="9" t="s">
        <v>60</v>
      </c>
      <c r="E24" s="9" t="s">
        <v>64</v>
      </c>
      <c r="F24" s="11" t="s">
        <v>68</v>
      </c>
      <c r="G24" s="10">
        <v>234269.08</v>
      </c>
      <c r="H24" s="10">
        <v>231491.65</v>
      </c>
      <c r="I24" s="10">
        <v>219917.06749999998</v>
      </c>
      <c r="J24" s="10">
        <f t="shared" si="0"/>
        <v>219917.06749999998</v>
      </c>
    </row>
    <row r="25" spans="1:10" s="13" customFormat="1" ht="30" x14ac:dyDescent="0.25">
      <c r="A25" s="9" t="s">
        <v>243</v>
      </c>
      <c r="B25" s="11" t="s">
        <v>19</v>
      </c>
      <c r="C25" s="9" t="s">
        <v>100</v>
      </c>
      <c r="D25" s="9" t="s">
        <v>154</v>
      </c>
      <c r="E25" s="9" t="s">
        <v>196</v>
      </c>
      <c r="F25" s="11" t="s">
        <v>222</v>
      </c>
      <c r="G25" s="10">
        <v>209347.15</v>
      </c>
      <c r="H25" s="10">
        <v>209347.15</v>
      </c>
      <c r="I25" s="10">
        <v>198879.79</v>
      </c>
      <c r="J25" s="10">
        <f t="shared" si="0"/>
        <v>198879.79</v>
      </c>
    </row>
    <row r="26" spans="1:10" s="13" customFormat="1" ht="30" x14ac:dyDescent="0.25">
      <c r="A26" s="9" t="s">
        <v>243</v>
      </c>
      <c r="B26" s="11" t="s">
        <v>19</v>
      </c>
      <c r="C26" s="9" t="s">
        <v>91</v>
      </c>
      <c r="D26" s="9" t="s">
        <v>144</v>
      </c>
      <c r="E26" s="9" t="s">
        <v>190</v>
      </c>
      <c r="F26" s="11" t="s">
        <v>216</v>
      </c>
      <c r="G26" s="10">
        <v>1170597.53</v>
      </c>
      <c r="H26" s="10">
        <v>1170597.53</v>
      </c>
      <c r="I26" s="10">
        <v>1112067.6499999999</v>
      </c>
      <c r="J26" s="10">
        <f t="shared" si="0"/>
        <v>1112067.6499999999</v>
      </c>
    </row>
    <row r="27" spans="1:10" s="13" customFormat="1" ht="30" x14ac:dyDescent="0.25">
      <c r="A27" s="12" t="s">
        <v>243</v>
      </c>
      <c r="B27" s="11" t="s">
        <v>19</v>
      </c>
      <c r="C27" s="11" t="s">
        <v>117</v>
      </c>
      <c r="D27" s="9" t="s">
        <v>167</v>
      </c>
      <c r="E27" s="9" t="s">
        <v>204</v>
      </c>
      <c r="F27" s="11" t="s">
        <v>230</v>
      </c>
      <c r="G27" s="10">
        <v>57753.36</v>
      </c>
      <c r="H27" s="10">
        <v>57753.36</v>
      </c>
      <c r="I27" s="10">
        <v>54865.69</v>
      </c>
      <c r="J27" s="10">
        <f t="shared" si="0"/>
        <v>54865.69</v>
      </c>
    </row>
    <row r="28" spans="1:10" s="13" customFormat="1" ht="30" x14ac:dyDescent="0.25">
      <c r="A28" s="11" t="s">
        <v>346</v>
      </c>
      <c r="B28" s="11" t="s">
        <v>19</v>
      </c>
      <c r="C28" s="11" t="s">
        <v>113</v>
      </c>
      <c r="D28" s="9" t="s">
        <v>164</v>
      </c>
      <c r="E28" s="9" t="s">
        <v>29</v>
      </c>
      <c r="F28" s="11" t="s">
        <v>85</v>
      </c>
      <c r="G28" s="10">
        <v>363788.59</v>
      </c>
      <c r="H28" s="10">
        <v>363788.59</v>
      </c>
      <c r="I28" s="10">
        <v>345599.16</v>
      </c>
      <c r="J28" s="10">
        <f t="shared" si="0"/>
        <v>345599.16</v>
      </c>
    </row>
    <row r="29" spans="1:10" s="13" customFormat="1" x14ac:dyDescent="0.25">
      <c r="A29" s="11" t="s">
        <v>346</v>
      </c>
      <c r="B29" s="11" t="s">
        <v>19</v>
      </c>
      <c r="C29" s="9" t="s">
        <v>127</v>
      </c>
      <c r="D29" s="9" t="s">
        <v>175</v>
      </c>
      <c r="E29" s="9" t="s">
        <v>30</v>
      </c>
      <c r="F29" s="11" t="s">
        <v>81</v>
      </c>
      <c r="G29" s="10">
        <v>321269.81</v>
      </c>
      <c r="H29" s="10">
        <v>321269.81</v>
      </c>
      <c r="I29" s="10">
        <v>305206.32</v>
      </c>
      <c r="J29" s="10">
        <f t="shared" si="0"/>
        <v>305206.32</v>
      </c>
    </row>
    <row r="30" spans="1:10" s="13" customFormat="1" x14ac:dyDescent="0.25">
      <c r="A30" s="11" t="s">
        <v>346</v>
      </c>
      <c r="B30" s="11" t="s">
        <v>19</v>
      </c>
      <c r="C30" s="9" t="s">
        <v>95</v>
      </c>
      <c r="D30" s="9" t="s">
        <v>149</v>
      </c>
      <c r="E30" s="9" t="s">
        <v>194</v>
      </c>
      <c r="F30" s="11" t="s">
        <v>220</v>
      </c>
      <c r="G30" s="10">
        <v>728056.79</v>
      </c>
      <c r="H30" s="10">
        <v>728056.79</v>
      </c>
      <c r="I30" s="10">
        <v>691653.95</v>
      </c>
      <c r="J30" s="10">
        <f t="shared" si="0"/>
        <v>691653.95</v>
      </c>
    </row>
    <row r="31" spans="1:10" s="13" customFormat="1" x14ac:dyDescent="0.25">
      <c r="A31" s="9" t="s">
        <v>73</v>
      </c>
      <c r="B31" s="11" t="s">
        <v>19</v>
      </c>
      <c r="C31" s="9" t="s">
        <v>111</v>
      </c>
      <c r="D31" s="9" t="s">
        <v>162</v>
      </c>
      <c r="E31" s="9" t="s">
        <v>201</v>
      </c>
      <c r="F31" s="11" t="s">
        <v>227</v>
      </c>
      <c r="G31" s="10">
        <v>321846.24</v>
      </c>
      <c r="H31" s="10">
        <v>321846.24</v>
      </c>
      <c r="I31" s="10">
        <v>305753.92799999996</v>
      </c>
      <c r="J31" s="10">
        <f t="shared" si="0"/>
        <v>305753.92799999996</v>
      </c>
    </row>
    <row r="32" spans="1:10" s="13" customFormat="1" x14ac:dyDescent="0.25">
      <c r="A32" s="9" t="s">
        <v>73</v>
      </c>
      <c r="B32" s="11" t="s">
        <v>19</v>
      </c>
      <c r="C32" s="9" t="s">
        <v>93</v>
      </c>
      <c r="D32" s="9" t="s">
        <v>147</v>
      </c>
      <c r="E32" s="9" t="s">
        <v>193</v>
      </c>
      <c r="F32" s="11" t="s">
        <v>219</v>
      </c>
      <c r="G32" s="10">
        <v>556507.67000000004</v>
      </c>
      <c r="H32" s="10">
        <v>556507.67000000004</v>
      </c>
      <c r="I32" s="10">
        <v>528682.28650000005</v>
      </c>
      <c r="J32" s="10">
        <f t="shared" si="0"/>
        <v>528682.28650000005</v>
      </c>
    </row>
    <row r="33" spans="1:10" s="13" customFormat="1" x14ac:dyDescent="0.25">
      <c r="A33" s="9" t="s">
        <v>73</v>
      </c>
      <c r="B33" s="11" t="s">
        <v>19</v>
      </c>
      <c r="C33" s="9" t="s">
        <v>104</v>
      </c>
      <c r="D33" s="9" t="s">
        <v>158</v>
      </c>
      <c r="E33" s="9" t="s">
        <v>198</v>
      </c>
      <c r="F33" s="11" t="s">
        <v>224</v>
      </c>
      <c r="G33" s="10">
        <v>66907.740000000005</v>
      </c>
      <c r="H33" s="10">
        <v>66907.740000000005</v>
      </c>
      <c r="I33" s="10">
        <v>63562.353000000003</v>
      </c>
      <c r="J33" s="10">
        <f t="shared" si="0"/>
        <v>63562.353000000003</v>
      </c>
    </row>
    <row r="34" spans="1:10" s="13" customFormat="1" ht="30" x14ac:dyDescent="0.25">
      <c r="A34" s="9" t="s">
        <v>73</v>
      </c>
      <c r="B34" s="11" t="s">
        <v>19</v>
      </c>
      <c r="C34" s="9" t="s">
        <v>114</v>
      </c>
      <c r="D34" s="9" t="s">
        <v>61</v>
      </c>
      <c r="E34" s="9" t="s">
        <v>65</v>
      </c>
      <c r="F34" s="11" t="s">
        <v>69</v>
      </c>
      <c r="G34" s="10">
        <v>231398.3</v>
      </c>
      <c r="H34" s="10">
        <v>229296.38</v>
      </c>
      <c r="I34" s="10">
        <v>217831.56099999999</v>
      </c>
      <c r="J34" s="10">
        <f t="shared" si="0"/>
        <v>217831.56099999999</v>
      </c>
    </row>
    <row r="35" spans="1:10" s="13" customFormat="1" ht="30" x14ac:dyDescent="0.25">
      <c r="A35" s="12" t="s">
        <v>58</v>
      </c>
      <c r="B35" s="11" t="s">
        <v>19</v>
      </c>
      <c r="C35" s="9" t="s">
        <v>112</v>
      </c>
      <c r="D35" s="9" t="s">
        <v>163</v>
      </c>
      <c r="E35" s="9" t="s">
        <v>202</v>
      </c>
      <c r="F35" s="11" t="s">
        <v>228</v>
      </c>
      <c r="G35" s="10">
        <v>181152.56</v>
      </c>
      <c r="H35" s="10">
        <v>181152.56</v>
      </c>
      <c r="I35" s="10">
        <v>172094.932</v>
      </c>
      <c r="J35" s="10">
        <f t="shared" si="0"/>
        <v>172094.932</v>
      </c>
    </row>
    <row r="36" spans="1:10" s="13" customFormat="1" x14ac:dyDescent="0.25">
      <c r="A36" s="9" t="s">
        <v>23</v>
      </c>
      <c r="B36" s="11" t="s">
        <v>19</v>
      </c>
      <c r="C36" s="9" t="s">
        <v>96</v>
      </c>
      <c r="D36" s="9" t="s">
        <v>150</v>
      </c>
      <c r="E36" s="9" t="s">
        <v>28</v>
      </c>
      <c r="F36" s="11" t="s">
        <v>52</v>
      </c>
      <c r="G36" s="10">
        <v>1938452.46</v>
      </c>
      <c r="H36" s="10">
        <v>1938452.46</v>
      </c>
      <c r="I36" s="10">
        <v>1841529.84</v>
      </c>
      <c r="J36" s="10">
        <f t="shared" si="0"/>
        <v>1841529.84</v>
      </c>
    </row>
    <row r="37" spans="1:10" s="13" customFormat="1" x14ac:dyDescent="0.25">
      <c r="A37" s="12" t="s">
        <v>23</v>
      </c>
      <c r="B37" s="11" t="s">
        <v>19</v>
      </c>
      <c r="C37" s="11" t="s">
        <v>116</v>
      </c>
      <c r="D37" s="9" t="s">
        <v>166</v>
      </c>
      <c r="E37" s="9" t="s">
        <v>203</v>
      </c>
      <c r="F37" s="11" t="s">
        <v>229</v>
      </c>
      <c r="G37" s="10">
        <v>81607.039999999994</v>
      </c>
      <c r="H37" s="10">
        <v>81607.039999999994</v>
      </c>
      <c r="I37" s="10">
        <v>77526.69</v>
      </c>
      <c r="J37" s="10">
        <f t="shared" si="0"/>
        <v>77526.69</v>
      </c>
    </row>
    <row r="38" spans="1:10" s="13" customFormat="1" ht="30" x14ac:dyDescent="0.25">
      <c r="A38" s="9" t="s">
        <v>23</v>
      </c>
      <c r="B38" s="11" t="s">
        <v>19</v>
      </c>
      <c r="C38" s="9" t="s">
        <v>98</v>
      </c>
      <c r="D38" s="9" t="s">
        <v>44</v>
      </c>
      <c r="E38" s="9" t="s">
        <v>28</v>
      </c>
      <c r="F38" s="11" t="s">
        <v>52</v>
      </c>
      <c r="G38" s="10">
        <v>877200.03</v>
      </c>
      <c r="H38" s="10">
        <v>877200.03</v>
      </c>
      <c r="I38" s="10">
        <v>833340.03</v>
      </c>
      <c r="J38" s="10">
        <f t="shared" si="0"/>
        <v>833340.03</v>
      </c>
    </row>
    <row r="39" spans="1:10" s="13" customFormat="1" ht="30" x14ac:dyDescent="0.25">
      <c r="A39" s="11" t="s">
        <v>347</v>
      </c>
      <c r="B39" s="11" t="s">
        <v>19</v>
      </c>
      <c r="C39" s="11" t="s">
        <v>122</v>
      </c>
      <c r="D39" s="9" t="s">
        <v>172</v>
      </c>
      <c r="E39" s="9" t="s">
        <v>67</v>
      </c>
      <c r="F39" s="11" t="s">
        <v>71</v>
      </c>
      <c r="G39" s="10">
        <v>762289.78</v>
      </c>
      <c r="H39" s="10">
        <v>762289.78</v>
      </c>
      <c r="I39" s="10">
        <v>724175.29</v>
      </c>
      <c r="J39" s="10">
        <f t="shared" si="0"/>
        <v>724175.29</v>
      </c>
    </row>
    <row r="40" spans="1:10" s="13" customFormat="1" ht="30" x14ac:dyDescent="0.25">
      <c r="A40" s="11" t="s">
        <v>347</v>
      </c>
      <c r="B40" s="11" t="s">
        <v>19</v>
      </c>
      <c r="C40" s="9" t="s">
        <v>125</v>
      </c>
      <c r="D40" s="9" t="s">
        <v>62</v>
      </c>
      <c r="E40" s="9" t="s">
        <v>66</v>
      </c>
      <c r="F40" s="11" t="s">
        <v>70</v>
      </c>
      <c r="G40" s="10">
        <v>392816.69</v>
      </c>
      <c r="H40" s="10">
        <v>392816.69</v>
      </c>
      <c r="I40" s="10">
        <v>373175.86</v>
      </c>
      <c r="J40" s="10">
        <f t="shared" si="0"/>
        <v>373175.86</v>
      </c>
    </row>
    <row r="41" spans="1:10" s="13" customFormat="1" x14ac:dyDescent="0.25">
      <c r="A41" s="11" t="s">
        <v>347</v>
      </c>
      <c r="B41" s="11" t="s">
        <v>19</v>
      </c>
      <c r="C41" s="9" t="s">
        <v>136</v>
      </c>
      <c r="D41" s="9" t="s">
        <v>184</v>
      </c>
      <c r="E41" s="9" t="s">
        <v>38</v>
      </c>
      <c r="F41" s="11" t="s">
        <v>75</v>
      </c>
      <c r="G41" s="10">
        <v>560299.44999999995</v>
      </c>
      <c r="H41" s="10">
        <v>560299.44999999995</v>
      </c>
      <c r="I41" s="10">
        <v>532284.48</v>
      </c>
      <c r="J41" s="10">
        <f t="shared" si="0"/>
        <v>532284.48</v>
      </c>
    </row>
    <row r="42" spans="1:10" s="13" customFormat="1" ht="45" x14ac:dyDescent="0.25">
      <c r="A42" s="9" t="s">
        <v>25</v>
      </c>
      <c r="B42" s="11" t="s">
        <v>19</v>
      </c>
      <c r="C42" s="9" t="s">
        <v>118</v>
      </c>
      <c r="D42" s="9" t="s">
        <v>168</v>
      </c>
      <c r="E42" s="9" t="s">
        <v>205</v>
      </c>
      <c r="F42" s="11" t="s">
        <v>231</v>
      </c>
      <c r="G42" s="10">
        <v>737924.4</v>
      </c>
      <c r="H42" s="10">
        <v>737924.4</v>
      </c>
      <c r="I42" s="10">
        <v>701028.18</v>
      </c>
      <c r="J42" s="10">
        <f t="shared" si="0"/>
        <v>701028.18</v>
      </c>
    </row>
    <row r="43" spans="1:10" s="13" customFormat="1" x14ac:dyDescent="0.25">
      <c r="A43" s="11" t="s">
        <v>25</v>
      </c>
      <c r="B43" s="11" t="s">
        <v>19</v>
      </c>
      <c r="C43" s="11" t="s">
        <v>132</v>
      </c>
      <c r="D43" s="9" t="s">
        <v>180</v>
      </c>
      <c r="E43" s="9" t="s">
        <v>209</v>
      </c>
      <c r="F43" s="11" t="s">
        <v>235</v>
      </c>
      <c r="G43" s="10">
        <v>123826.39</v>
      </c>
      <c r="H43" s="10">
        <v>123826.39</v>
      </c>
      <c r="I43" s="10">
        <v>117635.07</v>
      </c>
      <c r="J43" s="10">
        <f t="shared" si="0"/>
        <v>117635.07</v>
      </c>
    </row>
    <row r="44" spans="1:10" s="13" customFormat="1" x14ac:dyDescent="0.25">
      <c r="A44" s="11" t="s">
        <v>25</v>
      </c>
      <c r="B44" s="11" t="s">
        <v>19</v>
      </c>
      <c r="C44" s="11" t="s">
        <v>121</v>
      </c>
      <c r="D44" s="9" t="s">
        <v>171</v>
      </c>
      <c r="E44" s="9" t="s">
        <v>206</v>
      </c>
      <c r="F44" s="11" t="s">
        <v>232</v>
      </c>
      <c r="G44" s="10">
        <v>227282.74</v>
      </c>
      <c r="H44" s="10">
        <v>218565.44</v>
      </c>
      <c r="I44" s="10">
        <v>207637.17</v>
      </c>
      <c r="J44" s="10">
        <f t="shared" si="0"/>
        <v>207637.17</v>
      </c>
    </row>
    <row r="45" spans="1:10" s="13" customFormat="1" x14ac:dyDescent="0.25">
      <c r="A45" s="9" t="s">
        <v>25</v>
      </c>
      <c r="B45" s="11" t="s">
        <v>19</v>
      </c>
      <c r="C45" s="9" t="s">
        <v>123</v>
      </c>
      <c r="D45" s="9" t="s">
        <v>173</v>
      </c>
      <c r="E45" s="9" t="s">
        <v>32</v>
      </c>
      <c r="F45" s="11" t="s">
        <v>54</v>
      </c>
      <c r="G45" s="10">
        <v>95310.88</v>
      </c>
      <c r="H45" s="10">
        <v>95310.88</v>
      </c>
      <c r="I45" s="10">
        <v>90545.34</v>
      </c>
      <c r="J45" s="10">
        <f t="shared" si="0"/>
        <v>90545.34</v>
      </c>
    </row>
    <row r="46" spans="1:10" s="13" customFormat="1" ht="30" x14ac:dyDescent="0.25">
      <c r="A46" s="9" t="s">
        <v>25</v>
      </c>
      <c r="B46" s="11" t="s">
        <v>19</v>
      </c>
      <c r="C46" s="9" t="s">
        <v>124</v>
      </c>
      <c r="D46" s="9" t="s">
        <v>45</v>
      </c>
      <c r="E46" s="9" t="s">
        <v>32</v>
      </c>
      <c r="F46" s="11" t="s">
        <v>54</v>
      </c>
      <c r="G46" s="10">
        <v>94703.96</v>
      </c>
      <c r="H46" s="10">
        <v>94703.96</v>
      </c>
      <c r="I46" s="10">
        <v>89968.76</v>
      </c>
      <c r="J46" s="10">
        <f t="shared" si="0"/>
        <v>89968.76</v>
      </c>
    </row>
    <row r="47" spans="1:10" s="13" customFormat="1" x14ac:dyDescent="0.25">
      <c r="A47" s="9" t="s">
        <v>348</v>
      </c>
      <c r="B47" s="11" t="s">
        <v>19</v>
      </c>
      <c r="C47" s="9" t="s">
        <v>135</v>
      </c>
      <c r="D47" s="9" t="s">
        <v>183</v>
      </c>
      <c r="E47" s="9" t="s">
        <v>37</v>
      </c>
      <c r="F47" s="11" t="s">
        <v>56</v>
      </c>
      <c r="G47" s="10">
        <v>297081.05</v>
      </c>
      <c r="H47" s="10">
        <v>289077.05</v>
      </c>
      <c r="I47" s="10">
        <v>274623.2</v>
      </c>
      <c r="J47" s="10">
        <f t="shared" si="0"/>
        <v>274623.2</v>
      </c>
    </row>
    <row r="48" spans="1:10" s="13" customFormat="1" x14ac:dyDescent="0.25">
      <c r="A48" s="9" t="s">
        <v>348</v>
      </c>
      <c r="B48" s="11" t="s">
        <v>19</v>
      </c>
      <c r="C48" s="9" t="s">
        <v>102</v>
      </c>
      <c r="D48" s="9" t="s">
        <v>156</v>
      </c>
      <c r="E48" s="9" t="s">
        <v>36</v>
      </c>
      <c r="F48" s="11" t="s">
        <v>77</v>
      </c>
      <c r="G48" s="10">
        <v>679606.68</v>
      </c>
      <c r="H48" s="10">
        <v>679606.68</v>
      </c>
      <c r="I48" s="10">
        <v>645626.35</v>
      </c>
      <c r="J48" s="10">
        <f t="shared" si="0"/>
        <v>645626.35</v>
      </c>
    </row>
    <row r="49" spans="1:10" s="13" customFormat="1" x14ac:dyDescent="0.25">
      <c r="A49" s="9" t="s">
        <v>349</v>
      </c>
      <c r="B49" s="11" t="s">
        <v>19</v>
      </c>
      <c r="C49" s="9" t="s">
        <v>92</v>
      </c>
      <c r="D49" s="9" t="s">
        <v>145</v>
      </c>
      <c r="E49" s="9" t="s">
        <v>191</v>
      </c>
      <c r="F49" s="11" t="s">
        <v>217</v>
      </c>
      <c r="G49" s="10">
        <v>499923.19</v>
      </c>
      <c r="H49" s="10">
        <v>499923.19</v>
      </c>
      <c r="I49" s="10">
        <v>474927.03</v>
      </c>
      <c r="J49" s="10">
        <f t="shared" si="0"/>
        <v>474927.03</v>
      </c>
    </row>
    <row r="50" spans="1:10" s="13" customFormat="1" ht="30" x14ac:dyDescent="0.25">
      <c r="A50" s="9" t="s">
        <v>244</v>
      </c>
      <c r="B50" s="11" t="s">
        <v>19</v>
      </c>
      <c r="C50" s="9" t="s">
        <v>137</v>
      </c>
      <c r="D50" s="9" t="s">
        <v>185</v>
      </c>
      <c r="E50" s="9" t="s">
        <v>211</v>
      </c>
      <c r="F50" s="11" t="s">
        <v>237</v>
      </c>
      <c r="G50" s="10">
        <v>449039.75</v>
      </c>
      <c r="H50" s="10">
        <v>449039.75</v>
      </c>
      <c r="I50" s="10">
        <v>426587.76</v>
      </c>
      <c r="J50" s="10">
        <f t="shared" si="0"/>
        <v>426587.76</v>
      </c>
    </row>
    <row r="51" spans="1:10" s="13" customFormat="1" x14ac:dyDescent="0.25">
      <c r="A51" s="11" t="s">
        <v>244</v>
      </c>
      <c r="B51" s="11" t="s">
        <v>19</v>
      </c>
      <c r="C51" s="11" t="s">
        <v>130</v>
      </c>
      <c r="D51" s="9" t="s">
        <v>178</v>
      </c>
      <c r="E51" s="9" t="s">
        <v>197</v>
      </c>
      <c r="F51" s="11" t="s">
        <v>223</v>
      </c>
      <c r="G51" s="10">
        <v>308998.37</v>
      </c>
      <c r="H51" s="10">
        <v>307234.51</v>
      </c>
      <c r="I51" s="10">
        <v>291872.78000000003</v>
      </c>
      <c r="J51" s="10">
        <f t="shared" si="0"/>
        <v>291872.78000000003</v>
      </c>
    </row>
    <row r="52" spans="1:10" s="13" customFormat="1" ht="30" x14ac:dyDescent="0.25">
      <c r="A52" s="11" t="s">
        <v>244</v>
      </c>
      <c r="B52" s="11" t="s">
        <v>19</v>
      </c>
      <c r="C52" s="11" t="s">
        <v>134</v>
      </c>
      <c r="D52" s="9" t="s">
        <v>182</v>
      </c>
      <c r="E52" s="9" t="s">
        <v>200</v>
      </c>
      <c r="F52" s="11" t="s">
        <v>226</v>
      </c>
      <c r="G52" s="10">
        <v>334361.09000000003</v>
      </c>
      <c r="H52" s="10">
        <v>334361.09000000003</v>
      </c>
      <c r="I52" s="10">
        <v>317643.03999999998</v>
      </c>
      <c r="J52" s="10">
        <f t="shared" si="0"/>
        <v>317643.03999999998</v>
      </c>
    </row>
    <row r="53" spans="1:10" s="13" customFormat="1" x14ac:dyDescent="0.25">
      <c r="A53" s="11" t="s">
        <v>244</v>
      </c>
      <c r="B53" s="11" t="s">
        <v>19</v>
      </c>
      <c r="C53" s="11" t="s">
        <v>126</v>
      </c>
      <c r="D53" s="9" t="s">
        <v>174</v>
      </c>
      <c r="E53" s="9" t="s">
        <v>207</v>
      </c>
      <c r="F53" s="11" t="s">
        <v>233</v>
      </c>
      <c r="G53" s="10">
        <v>185405.8</v>
      </c>
      <c r="H53" s="10">
        <v>185405.8</v>
      </c>
      <c r="I53" s="10">
        <v>176135.51</v>
      </c>
      <c r="J53" s="10">
        <f t="shared" si="0"/>
        <v>176135.51</v>
      </c>
    </row>
    <row r="54" spans="1:10" s="13" customFormat="1" ht="30" x14ac:dyDescent="0.25">
      <c r="A54" s="11" t="s">
        <v>244</v>
      </c>
      <c r="B54" s="11" t="s">
        <v>19</v>
      </c>
      <c r="C54" s="11" t="s">
        <v>131</v>
      </c>
      <c r="D54" s="9" t="s">
        <v>179</v>
      </c>
      <c r="E54" s="9" t="s">
        <v>208</v>
      </c>
      <c r="F54" s="11" t="s">
        <v>234</v>
      </c>
      <c r="G54" s="10">
        <v>242775.38</v>
      </c>
      <c r="H54" s="10">
        <v>242775.38</v>
      </c>
      <c r="I54" s="10">
        <v>230636.61</v>
      </c>
      <c r="J54" s="10">
        <f t="shared" si="0"/>
        <v>230636.61</v>
      </c>
    </row>
    <row r="55" spans="1:10" s="13" customFormat="1" ht="30" x14ac:dyDescent="0.25">
      <c r="A55" s="9" t="s">
        <v>244</v>
      </c>
      <c r="B55" s="11" t="s">
        <v>19</v>
      </c>
      <c r="C55" s="9" t="s">
        <v>110</v>
      </c>
      <c r="D55" s="9" t="s">
        <v>161</v>
      </c>
      <c r="E55" s="9" t="s">
        <v>200</v>
      </c>
      <c r="F55" s="11" t="s">
        <v>226</v>
      </c>
      <c r="G55" s="10">
        <v>335100.94</v>
      </c>
      <c r="H55" s="10">
        <v>335100.94</v>
      </c>
      <c r="I55" s="10">
        <v>318345.89</v>
      </c>
      <c r="J55" s="10">
        <f t="shared" si="0"/>
        <v>318345.89</v>
      </c>
    </row>
    <row r="56" spans="1:10" s="13" customFormat="1" ht="30" x14ac:dyDescent="0.25">
      <c r="A56" s="11" t="s">
        <v>244</v>
      </c>
      <c r="B56" s="11" t="s">
        <v>19</v>
      </c>
      <c r="C56" s="11" t="s">
        <v>99</v>
      </c>
      <c r="D56" s="9" t="s">
        <v>153</v>
      </c>
      <c r="E56" s="9" t="s">
        <v>196</v>
      </c>
      <c r="F56" s="11" t="s">
        <v>222</v>
      </c>
      <c r="G56" s="10">
        <v>114449.45</v>
      </c>
      <c r="H56" s="10">
        <v>114449.45</v>
      </c>
      <c r="I56" s="10">
        <v>108726.98</v>
      </c>
      <c r="J56" s="10">
        <f t="shared" si="0"/>
        <v>108726.98</v>
      </c>
    </row>
    <row r="57" spans="1:10" s="13" customFormat="1" ht="30" x14ac:dyDescent="0.25">
      <c r="A57" s="9" t="s">
        <v>244</v>
      </c>
      <c r="B57" s="11" t="s">
        <v>19</v>
      </c>
      <c r="C57" s="11" t="s">
        <v>97</v>
      </c>
      <c r="D57" s="9" t="s">
        <v>152</v>
      </c>
      <c r="E57" s="9" t="s">
        <v>195</v>
      </c>
      <c r="F57" s="11" t="s">
        <v>221</v>
      </c>
      <c r="G57" s="10">
        <v>992255.27</v>
      </c>
      <c r="H57" s="10">
        <v>992255.27</v>
      </c>
      <c r="I57" s="10">
        <v>942642.51</v>
      </c>
      <c r="J57" s="10">
        <f t="shared" si="0"/>
        <v>942642.51</v>
      </c>
    </row>
    <row r="58" spans="1:10" s="13" customFormat="1" ht="30" x14ac:dyDescent="0.25">
      <c r="A58" s="9" t="s">
        <v>244</v>
      </c>
      <c r="B58" s="11" t="s">
        <v>19</v>
      </c>
      <c r="C58" s="11" t="s">
        <v>101</v>
      </c>
      <c r="D58" s="9" t="s">
        <v>155</v>
      </c>
      <c r="E58" s="9" t="s">
        <v>197</v>
      </c>
      <c r="F58" s="11" t="s">
        <v>223</v>
      </c>
      <c r="G58" s="10">
        <v>476784</v>
      </c>
      <c r="H58" s="10">
        <v>476784</v>
      </c>
      <c r="I58" s="10">
        <v>452944.8</v>
      </c>
      <c r="J58" s="10">
        <f t="shared" si="0"/>
        <v>452944.8</v>
      </c>
    </row>
    <row r="59" spans="1:10" ht="15.75" x14ac:dyDescent="0.25">
      <c r="A59" s="42" t="s">
        <v>10</v>
      </c>
      <c r="B59" s="42"/>
      <c r="C59" s="42"/>
      <c r="D59" s="42"/>
      <c r="E59" s="42"/>
      <c r="F59" s="14"/>
      <c r="G59" s="5">
        <f>SUM(G4:G58)</f>
        <v>24326665.82</v>
      </c>
      <c r="H59" s="5">
        <f>SUM(H4:H58)</f>
        <v>24273284.260000002</v>
      </c>
      <c r="I59" s="5">
        <f>SUM(I4:I58)</f>
        <v>23063881.832500011</v>
      </c>
      <c r="J59" s="5">
        <f>SUM(J4:J58)</f>
        <v>23063881.832500011</v>
      </c>
    </row>
  </sheetData>
  <mergeCells count="3">
    <mergeCell ref="A1:J1"/>
    <mergeCell ref="A2:B2"/>
    <mergeCell ref="A59:E5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28" zoomScale="90" zoomScaleNormal="90" workbookViewId="0">
      <selection activeCell="Q28" sqref="Q28"/>
    </sheetView>
  </sheetViews>
  <sheetFormatPr defaultRowHeight="15" x14ac:dyDescent="0.25"/>
  <cols>
    <col min="1" max="1" width="11.7109375" bestFit="1" customWidth="1"/>
    <col min="2" max="2" width="11.7109375" customWidth="1"/>
    <col min="3" max="3" width="17.42578125" bestFit="1" customWidth="1"/>
    <col min="4" max="4" width="55.85546875" customWidth="1"/>
    <col min="5" max="6" width="16.85546875" customWidth="1"/>
    <col min="7" max="8" width="13.5703125" bestFit="1" customWidth="1"/>
    <col min="9" max="9" width="13.85546875" bestFit="1" customWidth="1"/>
    <col min="10" max="10" width="15.7109375" customWidth="1"/>
  </cols>
  <sheetData>
    <row r="1" spans="1:10" s="24" customFormat="1" ht="21" x14ac:dyDescent="0.25">
      <c r="A1" s="40" t="s">
        <v>376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4" customFormat="1" ht="15.75" x14ac:dyDescent="0.25">
      <c r="A2" s="36" t="s">
        <v>16</v>
      </c>
      <c r="B2" s="37"/>
      <c r="C2" s="31"/>
      <c r="D2" s="38"/>
      <c r="E2" s="31"/>
      <c r="F2" s="31"/>
      <c r="G2" s="31"/>
      <c r="H2" s="31"/>
      <c r="I2" s="31"/>
      <c r="J2" s="39"/>
    </row>
    <row r="3" spans="1:10" ht="31.5" x14ac:dyDescent="0.25">
      <c r="A3" s="7" t="s">
        <v>18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12</v>
      </c>
      <c r="I3" s="7" t="s">
        <v>13</v>
      </c>
      <c r="J3" s="7" t="s">
        <v>17</v>
      </c>
    </row>
    <row r="4" spans="1:10" ht="75" x14ac:dyDescent="0.25">
      <c r="A4" s="32" t="s">
        <v>374</v>
      </c>
      <c r="B4" s="33" t="s">
        <v>19</v>
      </c>
      <c r="C4" s="33" t="s">
        <v>250</v>
      </c>
      <c r="D4" s="32" t="s">
        <v>274</v>
      </c>
      <c r="E4" s="34" t="s">
        <v>298</v>
      </c>
      <c r="F4" s="34" t="s">
        <v>360</v>
      </c>
      <c r="G4" s="35">
        <v>608516.52</v>
      </c>
      <c r="H4" s="35">
        <v>578090.69400000002</v>
      </c>
      <c r="I4" s="35">
        <f t="shared" ref="I4:I28" si="0">H4</f>
        <v>578090.69400000002</v>
      </c>
      <c r="J4" s="34" t="s">
        <v>72</v>
      </c>
    </row>
    <row r="5" spans="1:10" ht="45" x14ac:dyDescent="0.25">
      <c r="A5" s="25" t="s">
        <v>243</v>
      </c>
      <c r="B5" s="23" t="s">
        <v>19</v>
      </c>
      <c r="C5" s="23" t="s">
        <v>269</v>
      </c>
      <c r="D5" s="25" t="s">
        <v>293</v>
      </c>
      <c r="E5" s="26" t="s">
        <v>308</v>
      </c>
      <c r="F5" s="26" t="s">
        <v>354</v>
      </c>
      <c r="G5" s="27">
        <v>2098663.13</v>
      </c>
      <c r="H5" s="27">
        <v>2098663.13</v>
      </c>
      <c r="I5" s="27">
        <f t="shared" si="0"/>
        <v>2098663.13</v>
      </c>
      <c r="J5" s="26" t="s">
        <v>310</v>
      </c>
    </row>
    <row r="6" spans="1:10" s="24" customFormat="1" ht="45" x14ac:dyDescent="0.25">
      <c r="A6" s="25" t="s">
        <v>25</v>
      </c>
      <c r="B6" s="23" t="s">
        <v>19</v>
      </c>
      <c r="C6" s="23" t="s">
        <v>265</v>
      </c>
      <c r="D6" s="25" t="s">
        <v>289</v>
      </c>
      <c r="E6" s="26" t="s">
        <v>305</v>
      </c>
      <c r="F6" s="26" t="s">
        <v>358</v>
      </c>
      <c r="G6" s="27">
        <v>27675.58</v>
      </c>
      <c r="H6" s="27">
        <v>26291.8</v>
      </c>
      <c r="I6" s="27">
        <f t="shared" si="0"/>
        <v>26291.8</v>
      </c>
      <c r="J6" s="26" t="s">
        <v>310</v>
      </c>
    </row>
    <row r="7" spans="1:10" s="24" customFormat="1" ht="75" x14ac:dyDescent="0.25">
      <c r="A7" s="25" t="s">
        <v>374</v>
      </c>
      <c r="B7" s="23" t="s">
        <v>19</v>
      </c>
      <c r="C7" s="23" t="s">
        <v>251</v>
      </c>
      <c r="D7" s="25" t="s">
        <v>275</v>
      </c>
      <c r="E7" s="26" t="s">
        <v>299</v>
      </c>
      <c r="F7" s="26" t="s">
        <v>359</v>
      </c>
      <c r="G7" s="27">
        <v>551070.25</v>
      </c>
      <c r="H7" s="27">
        <v>523516.73749999999</v>
      </c>
      <c r="I7" s="27">
        <f t="shared" si="0"/>
        <v>523516.73749999999</v>
      </c>
      <c r="J7" s="26" t="s">
        <v>72</v>
      </c>
    </row>
    <row r="8" spans="1:10" s="24" customFormat="1" ht="75" x14ac:dyDescent="0.25">
      <c r="A8" s="25" t="s">
        <v>344</v>
      </c>
      <c r="B8" s="23" t="s">
        <v>19</v>
      </c>
      <c r="C8" s="23" t="s">
        <v>263</v>
      </c>
      <c r="D8" s="25" t="s">
        <v>287</v>
      </c>
      <c r="E8" s="26" t="s">
        <v>304</v>
      </c>
      <c r="F8" s="26" t="s">
        <v>351</v>
      </c>
      <c r="G8" s="27">
        <v>153337.64000000001</v>
      </c>
      <c r="H8" s="27">
        <v>145670.76</v>
      </c>
      <c r="I8" s="27">
        <f t="shared" si="0"/>
        <v>145670.76</v>
      </c>
      <c r="J8" s="26" t="s">
        <v>72</v>
      </c>
    </row>
    <row r="9" spans="1:10" s="24" customFormat="1" ht="45" x14ac:dyDescent="0.25">
      <c r="A9" s="25" t="s">
        <v>244</v>
      </c>
      <c r="B9" s="23" t="s">
        <v>19</v>
      </c>
      <c r="C9" s="23" t="s">
        <v>267</v>
      </c>
      <c r="D9" s="25" t="s">
        <v>291</v>
      </c>
      <c r="E9" s="26" t="s">
        <v>307</v>
      </c>
      <c r="F9" s="26" t="s">
        <v>361</v>
      </c>
      <c r="G9" s="27">
        <v>95305.83</v>
      </c>
      <c r="H9" s="27">
        <v>90540.54</v>
      </c>
      <c r="I9" s="27">
        <f t="shared" si="0"/>
        <v>90540.54</v>
      </c>
      <c r="J9" s="26" t="s">
        <v>310</v>
      </c>
    </row>
    <row r="10" spans="1:10" s="24" customFormat="1" ht="45" x14ac:dyDescent="0.25">
      <c r="A10" s="25" t="s">
        <v>346</v>
      </c>
      <c r="B10" s="23" t="s">
        <v>19</v>
      </c>
      <c r="C10" s="23" t="s">
        <v>266</v>
      </c>
      <c r="D10" s="25" t="s">
        <v>290</v>
      </c>
      <c r="E10" s="26" t="s">
        <v>306</v>
      </c>
      <c r="F10" s="26" t="s">
        <v>357</v>
      </c>
      <c r="G10" s="27">
        <v>836749.34</v>
      </c>
      <c r="H10" s="27">
        <v>794911.87</v>
      </c>
      <c r="I10" s="27">
        <f t="shared" si="0"/>
        <v>794911.87</v>
      </c>
      <c r="J10" s="26" t="s">
        <v>310</v>
      </c>
    </row>
    <row r="11" spans="1:10" s="24" customFormat="1" ht="75" x14ac:dyDescent="0.25">
      <c r="A11" s="25" t="s">
        <v>243</v>
      </c>
      <c r="B11" s="23" t="s">
        <v>19</v>
      </c>
      <c r="C11" s="23" t="s">
        <v>253</v>
      </c>
      <c r="D11" s="25" t="s">
        <v>277</v>
      </c>
      <c r="E11" s="26" t="s">
        <v>196</v>
      </c>
      <c r="F11" s="26" t="s">
        <v>222</v>
      </c>
      <c r="G11" s="27">
        <v>474579.08</v>
      </c>
      <c r="H11" s="27">
        <v>450850.13</v>
      </c>
      <c r="I11" s="27">
        <f t="shared" si="0"/>
        <v>450850.13</v>
      </c>
      <c r="J11" s="26" t="s">
        <v>72</v>
      </c>
    </row>
    <row r="12" spans="1:10" s="24" customFormat="1" ht="75" x14ac:dyDescent="0.25">
      <c r="A12" s="25" t="s">
        <v>21</v>
      </c>
      <c r="B12" s="23" t="s">
        <v>19</v>
      </c>
      <c r="C12" s="23" t="s">
        <v>259</v>
      </c>
      <c r="D12" s="25" t="s">
        <v>283</v>
      </c>
      <c r="E12" s="26" t="s">
        <v>26</v>
      </c>
      <c r="F12" s="26" t="s">
        <v>76</v>
      </c>
      <c r="G12" s="27">
        <v>912209.27</v>
      </c>
      <c r="H12" s="27">
        <v>866598.81</v>
      </c>
      <c r="I12" s="27">
        <f t="shared" si="0"/>
        <v>866598.81</v>
      </c>
      <c r="J12" s="26" t="s">
        <v>72</v>
      </c>
    </row>
    <row r="13" spans="1:10" s="24" customFormat="1" ht="90" x14ac:dyDescent="0.25">
      <c r="A13" s="25" t="s">
        <v>21</v>
      </c>
      <c r="B13" s="23" t="s">
        <v>19</v>
      </c>
      <c r="C13" s="23" t="s">
        <v>249</v>
      </c>
      <c r="D13" s="25" t="s">
        <v>273</v>
      </c>
      <c r="E13" s="26" t="s">
        <v>297</v>
      </c>
      <c r="F13" s="26" t="s">
        <v>363</v>
      </c>
      <c r="G13" s="27">
        <v>85244.72</v>
      </c>
      <c r="H13" s="27">
        <v>85244.72</v>
      </c>
      <c r="I13" s="27">
        <f t="shared" si="0"/>
        <v>85244.72</v>
      </c>
      <c r="J13" s="26" t="s">
        <v>309</v>
      </c>
    </row>
    <row r="14" spans="1:10" s="24" customFormat="1" ht="75" x14ac:dyDescent="0.25">
      <c r="A14" s="25" t="s">
        <v>22</v>
      </c>
      <c r="B14" s="23" t="s">
        <v>19</v>
      </c>
      <c r="C14" s="23" t="s">
        <v>254</v>
      </c>
      <c r="D14" s="25" t="s">
        <v>278</v>
      </c>
      <c r="E14" s="26" t="s">
        <v>27</v>
      </c>
      <c r="F14" s="26" t="s">
        <v>74</v>
      </c>
      <c r="G14" s="27">
        <v>3381151.87</v>
      </c>
      <c r="H14" s="27">
        <v>3212094.2765000002</v>
      </c>
      <c r="I14" s="27">
        <f t="shared" si="0"/>
        <v>3212094.2765000002</v>
      </c>
      <c r="J14" s="26" t="s">
        <v>72</v>
      </c>
    </row>
    <row r="15" spans="1:10" s="24" customFormat="1" ht="75" x14ac:dyDescent="0.25">
      <c r="A15" s="25" t="s">
        <v>21</v>
      </c>
      <c r="B15" s="23" t="s">
        <v>19</v>
      </c>
      <c r="C15" s="23" t="s">
        <v>260</v>
      </c>
      <c r="D15" s="25" t="s">
        <v>284</v>
      </c>
      <c r="E15" s="26" t="s">
        <v>47</v>
      </c>
      <c r="F15" s="26" t="s">
        <v>350</v>
      </c>
      <c r="G15" s="27">
        <v>639994.68999999994</v>
      </c>
      <c r="H15" s="27">
        <v>607994.96</v>
      </c>
      <c r="I15" s="27">
        <f t="shared" si="0"/>
        <v>607994.96</v>
      </c>
      <c r="J15" s="26" t="s">
        <v>72</v>
      </c>
    </row>
    <row r="16" spans="1:10" s="24" customFormat="1" ht="75" x14ac:dyDescent="0.25">
      <c r="A16" s="25" t="s">
        <v>24</v>
      </c>
      <c r="B16" s="23" t="s">
        <v>19</v>
      </c>
      <c r="C16" s="23" t="s">
        <v>262</v>
      </c>
      <c r="D16" s="25" t="s">
        <v>286</v>
      </c>
      <c r="E16" s="26" t="s">
        <v>31</v>
      </c>
      <c r="F16" s="26" t="s">
        <v>80</v>
      </c>
      <c r="G16" s="27">
        <v>334928.65000000002</v>
      </c>
      <c r="H16" s="27">
        <v>318182.21999999997</v>
      </c>
      <c r="I16" s="27">
        <f t="shared" si="0"/>
        <v>318182.21999999997</v>
      </c>
      <c r="J16" s="26" t="s">
        <v>72</v>
      </c>
    </row>
    <row r="17" spans="1:10" s="24" customFormat="1" ht="75" x14ac:dyDescent="0.25">
      <c r="A17" s="25" t="s">
        <v>22</v>
      </c>
      <c r="B17" s="23" t="s">
        <v>19</v>
      </c>
      <c r="C17" s="23" t="s">
        <v>255</v>
      </c>
      <c r="D17" s="25" t="s">
        <v>279</v>
      </c>
      <c r="E17" s="26" t="s">
        <v>301</v>
      </c>
      <c r="F17" s="26" t="s">
        <v>353</v>
      </c>
      <c r="G17" s="27">
        <v>168588.65</v>
      </c>
      <c r="H17" s="27">
        <v>160159.2175</v>
      </c>
      <c r="I17" s="27">
        <f t="shared" si="0"/>
        <v>160159.2175</v>
      </c>
      <c r="J17" s="26" t="s">
        <v>72</v>
      </c>
    </row>
    <row r="18" spans="1:10" s="24" customFormat="1" ht="75" x14ac:dyDescent="0.25">
      <c r="A18" s="25" t="s">
        <v>22</v>
      </c>
      <c r="B18" s="23" t="s">
        <v>19</v>
      </c>
      <c r="C18" s="23" t="s">
        <v>256</v>
      </c>
      <c r="D18" s="25" t="s">
        <v>280</v>
      </c>
      <c r="E18" s="26" t="s">
        <v>302</v>
      </c>
      <c r="F18" s="26" t="s">
        <v>355</v>
      </c>
      <c r="G18" s="27">
        <v>1374025.57</v>
      </c>
      <c r="H18" s="27">
        <v>1305324.2915000001</v>
      </c>
      <c r="I18" s="27">
        <f t="shared" si="0"/>
        <v>1305324.2915000001</v>
      </c>
      <c r="J18" s="26" t="s">
        <v>72</v>
      </c>
    </row>
    <row r="19" spans="1:10" s="24" customFormat="1" ht="75" x14ac:dyDescent="0.25">
      <c r="A19" s="25" t="s">
        <v>21</v>
      </c>
      <c r="B19" s="23" t="s">
        <v>19</v>
      </c>
      <c r="C19" s="23" t="s">
        <v>258</v>
      </c>
      <c r="D19" s="25" t="s">
        <v>282</v>
      </c>
      <c r="E19" s="26" t="s">
        <v>47</v>
      </c>
      <c r="F19" s="26" t="s">
        <v>350</v>
      </c>
      <c r="G19" s="27">
        <v>270814.76</v>
      </c>
      <c r="H19" s="27">
        <v>257274.02</v>
      </c>
      <c r="I19" s="27">
        <f t="shared" si="0"/>
        <v>257274.02</v>
      </c>
      <c r="J19" s="26" t="s">
        <v>72</v>
      </c>
    </row>
    <row r="20" spans="1:10" s="24" customFormat="1" ht="75" x14ac:dyDescent="0.25">
      <c r="A20" s="25" t="s">
        <v>344</v>
      </c>
      <c r="B20" s="23" t="s">
        <v>19</v>
      </c>
      <c r="C20" s="23" t="s">
        <v>261</v>
      </c>
      <c r="D20" s="25" t="s">
        <v>285</v>
      </c>
      <c r="E20" s="26" t="s">
        <v>303</v>
      </c>
      <c r="F20" s="26" t="s">
        <v>356</v>
      </c>
      <c r="G20" s="27">
        <v>379629.34</v>
      </c>
      <c r="H20" s="27">
        <v>360647.87</v>
      </c>
      <c r="I20" s="27">
        <f t="shared" si="0"/>
        <v>360647.87</v>
      </c>
      <c r="J20" s="26" t="s">
        <v>72</v>
      </c>
    </row>
    <row r="21" spans="1:10" s="24" customFormat="1" ht="30" x14ac:dyDescent="0.25">
      <c r="A21" s="25" t="s">
        <v>22</v>
      </c>
      <c r="B21" s="23" t="s">
        <v>19</v>
      </c>
      <c r="C21" s="23" t="s">
        <v>247</v>
      </c>
      <c r="D21" s="25" t="s">
        <v>59</v>
      </c>
      <c r="E21" s="26" t="s">
        <v>63</v>
      </c>
      <c r="F21" s="26" t="s">
        <v>369</v>
      </c>
      <c r="G21" s="27">
        <v>180324.23</v>
      </c>
      <c r="H21" s="27">
        <v>171308.02</v>
      </c>
      <c r="I21" s="27">
        <f t="shared" si="0"/>
        <v>171308.02</v>
      </c>
      <c r="J21" s="26" t="s">
        <v>309</v>
      </c>
    </row>
    <row r="22" spans="1:10" s="24" customFormat="1" ht="75" x14ac:dyDescent="0.25">
      <c r="A22" s="25" t="s">
        <v>241</v>
      </c>
      <c r="B22" s="23" t="s">
        <v>19</v>
      </c>
      <c r="C22" s="23" t="s">
        <v>257</v>
      </c>
      <c r="D22" s="25" t="s">
        <v>281</v>
      </c>
      <c r="E22" s="26" t="s">
        <v>35</v>
      </c>
      <c r="F22" s="26" t="s">
        <v>83</v>
      </c>
      <c r="G22" s="27">
        <v>489297.66</v>
      </c>
      <c r="H22" s="27">
        <v>464832.77699999994</v>
      </c>
      <c r="I22" s="27">
        <f t="shared" si="0"/>
        <v>464832.77699999994</v>
      </c>
      <c r="J22" s="26" t="s">
        <v>72</v>
      </c>
    </row>
    <row r="23" spans="1:10" s="24" customFormat="1" ht="45" x14ac:dyDescent="0.25">
      <c r="A23" s="25" t="s">
        <v>244</v>
      </c>
      <c r="B23" s="23" t="s">
        <v>19</v>
      </c>
      <c r="C23" s="23" t="s">
        <v>268</v>
      </c>
      <c r="D23" s="25" t="s">
        <v>292</v>
      </c>
      <c r="E23" s="26" t="s">
        <v>195</v>
      </c>
      <c r="F23" s="26" t="s">
        <v>221</v>
      </c>
      <c r="G23" s="27">
        <v>1099788.26</v>
      </c>
      <c r="H23" s="27">
        <v>1044798.85</v>
      </c>
      <c r="I23" s="27">
        <f t="shared" si="0"/>
        <v>1044798.85</v>
      </c>
      <c r="J23" s="26" t="s">
        <v>310</v>
      </c>
    </row>
    <row r="24" spans="1:10" s="24" customFormat="1" ht="45" x14ac:dyDescent="0.25">
      <c r="A24" s="25" t="s">
        <v>25</v>
      </c>
      <c r="B24" s="23" t="s">
        <v>19</v>
      </c>
      <c r="C24" s="23" t="s">
        <v>264</v>
      </c>
      <c r="D24" s="25" t="s">
        <v>288</v>
      </c>
      <c r="E24" s="26" t="s">
        <v>32</v>
      </c>
      <c r="F24" s="26" t="s">
        <v>54</v>
      </c>
      <c r="G24" s="27">
        <v>115862.01</v>
      </c>
      <c r="H24" s="27">
        <v>110068.91</v>
      </c>
      <c r="I24" s="27">
        <f t="shared" si="0"/>
        <v>110068.91</v>
      </c>
      <c r="J24" s="26" t="s">
        <v>310</v>
      </c>
    </row>
    <row r="25" spans="1:10" s="24" customFormat="1" ht="75" x14ac:dyDescent="0.25">
      <c r="A25" s="25" t="s">
        <v>374</v>
      </c>
      <c r="B25" s="23" t="s">
        <v>19</v>
      </c>
      <c r="C25" s="23" t="s">
        <v>252</v>
      </c>
      <c r="D25" s="25" t="s">
        <v>276</v>
      </c>
      <c r="E25" s="26" t="s">
        <v>300</v>
      </c>
      <c r="F25" s="26" t="s">
        <v>352</v>
      </c>
      <c r="G25" s="27">
        <v>376485.53</v>
      </c>
      <c r="H25" s="27">
        <v>357661.25349999999</v>
      </c>
      <c r="I25" s="27">
        <f t="shared" si="0"/>
        <v>357661.25349999999</v>
      </c>
      <c r="J25" s="26" t="s">
        <v>72</v>
      </c>
    </row>
    <row r="26" spans="1:10" s="24" customFormat="1" ht="30" x14ac:dyDescent="0.25">
      <c r="A26" s="25" t="s">
        <v>345</v>
      </c>
      <c r="B26" s="23" t="s">
        <v>19</v>
      </c>
      <c r="C26" s="23" t="s">
        <v>246</v>
      </c>
      <c r="D26" s="25" t="s">
        <v>271</v>
      </c>
      <c r="E26" s="26" t="s">
        <v>295</v>
      </c>
      <c r="F26" s="26" t="s">
        <v>365</v>
      </c>
      <c r="G26" s="27">
        <v>87092.26</v>
      </c>
      <c r="H26" s="27">
        <v>82737.649999999994</v>
      </c>
      <c r="I26" s="27">
        <f t="shared" si="0"/>
        <v>82737.649999999994</v>
      </c>
      <c r="J26" s="26" t="s">
        <v>309</v>
      </c>
    </row>
    <row r="27" spans="1:10" s="24" customFormat="1" ht="75" x14ac:dyDescent="0.25">
      <c r="A27" s="25" t="s">
        <v>346</v>
      </c>
      <c r="B27" s="23" t="s">
        <v>19</v>
      </c>
      <c r="C27" s="23" t="s">
        <v>248</v>
      </c>
      <c r="D27" s="25" t="s">
        <v>272</v>
      </c>
      <c r="E27" s="26" t="s">
        <v>296</v>
      </c>
      <c r="F27" s="26" t="s">
        <v>362</v>
      </c>
      <c r="G27" s="27">
        <v>113563.73</v>
      </c>
      <c r="H27" s="27">
        <v>107885.54349999999</v>
      </c>
      <c r="I27" s="27">
        <f t="shared" si="0"/>
        <v>107885.54349999999</v>
      </c>
      <c r="J27" s="26" t="s">
        <v>72</v>
      </c>
    </row>
    <row r="28" spans="1:10" s="24" customFormat="1" ht="75" x14ac:dyDescent="0.25">
      <c r="A28" s="25" t="s">
        <v>243</v>
      </c>
      <c r="B28" s="23" t="s">
        <v>19</v>
      </c>
      <c r="C28" s="23" t="s">
        <v>245</v>
      </c>
      <c r="D28" s="25" t="s">
        <v>270</v>
      </c>
      <c r="E28" s="26" t="s">
        <v>294</v>
      </c>
      <c r="F28" s="26" t="s">
        <v>364</v>
      </c>
      <c r="G28" s="27">
        <v>637376.93000000005</v>
      </c>
      <c r="H28" s="27">
        <v>605508.07999999996</v>
      </c>
      <c r="I28" s="27">
        <f t="shared" si="0"/>
        <v>605508.07999999996</v>
      </c>
      <c r="J28" s="26" t="s">
        <v>72</v>
      </c>
    </row>
    <row r="29" spans="1:10" x14ac:dyDescent="0.25">
      <c r="A29" s="43" t="s">
        <v>10</v>
      </c>
      <c r="B29" s="44"/>
      <c r="C29" s="44"/>
      <c r="D29" s="44"/>
      <c r="E29" s="44"/>
      <c r="F29" s="45"/>
      <c r="G29" s="28">
        <f>SUM(G4:G28)</f>
        <v>15492275.5</v>
      </c>
      <c r="H29" s="28">
        <f>SUM(H4:H28)</f>
        <v>14826857.130999999</v>
      </c>
      <c r="I29" s="28">
        <f>SUM(I4:I28)</f>
        <v>14826857.130999999</v>
      </c>
      <c r="J29" s="28"/>
    </row>
  </sheetData>
  <sortState ref="A1:J30">
    <sortCondition ref="C1:C30"/>
  </sortState>
  <mergeCells count="2">
    <mergeCell ref="A1:J1"/>
    <mergeCell ref="A29:F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90" zoomScaleNormal="90" workbookViewId="0">
      <selection activeCell="O16" sqref="O16"/>
    </sheetView>
  </sheetViews>
  <sheetFormatPr defaultRowHeight="15" x14ac:dyDescent="0.25"/>
  <cols>
    <col min="1" max="1" width="13.140625" style="17" customWidth="1"/>
    <col min="2" max="2" width="12.28515625" style="17" customWidth="1"/>
    <col min="3" max="3" width="15.5703125" style="17" bestFit="1" customWidth="1"/>
    <col min="4" max="4" width="45.7109375" style="17" customWidth="1"/>
    <col min="5" max="5" width="19.42578125" style="17" customWidth="1"/>
    <col min="6" max="6" width="17.7109375" style="17" customWidth="1"/>
    <col min="7" max="7" width="15.5703125" style="17" customWidth="1"/>
    <col min="8" max="8" width="17.140625" style="17" customWidth="1"/>
    <col min="9" max="9" width="14.28515625" style="17" bestFit="1" customWidth="1"/>
    <col min="10" max="10" width="18.42578125" style="17" bestFit="1" customWidth="1"/>
    <col min="11" max="16384" width="9.140625" style="17"/>
  </cols>
  <sheetData>
    <row r="1" spans="1:10" ht="21" customHeight="1" x14ac:dyDescent="0.25">
      <c r="A1" s="40" t="s">
        <v>376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A2" s="6" t="s">
        <v>11</v>
      </c>
      <c r="B2" s="6"/>
      <c r="C2" s="15"/>
      <c r="D2" s="15"/>
      <c r="E2" s="16"/>
      <c r="F2" s="16"/>
    </row>
    <row r="3" spans="1:10" ht="15.75" x14ac:dyDescent="0.25">
      <c r="A3" s="18" t="s">
        <v>18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12</v>
      </c>
      <c r="I3" s="18" t="s">
        <v>13</v>
      </c>
      <c r="J3" s="18" t="s">
        <v>14</v>
      </c>
    </row>
    <row r="4" spans="1:10" s="13" customFormat="1" ht="45" x14ac:dyDescent="0.25">
      <c r="A4" s="22" t="s">
        <v>243</v>
      </c>
      <c r="B4" s="23" t="s">
        <v>19</v>
      </c>
      <c r="C4" s="23" t="s">
        <v>311</v>
      </c>
      <c r="D4" s="25" t="s">
        <v>325</v>
      </c>
      <c r="E4" s="25" t="s">
        <v>326</v>
      </c>
      <c r="F4" s="29" t="s">
        <v>373</v>
      </c>
      <c r="G4" s="27">
        <v>66960.44</v>
      </c>
      <c r="H4" s="27">
        <v>3348.02</v>
      </c>
      <c r="I4" s="27">
        <f>H4</f>
        <v>3348.02</v>
      </c>
      <c r="J4" s="30" t="s">
        <v>20</v>
      </c>
    </row>
    <row r="5" spans="1:10" s="13" customFormat="1" ht="45" x14ac:dyDescent="0.25">
      <c r="A5" s="22" t="s">
        <v>375</v>
      </c>
      <c r="B5" s="23" t="s">
        <v>19</v>
      </c>
      <c r="C5" s="23" t="s">
        <v>312</v>
      </c>
      <c r="D5" s="25" t="s">
        <v>327</v>
      </c>
      <c r="E5" s="25" t="s">
        <v>328</v>
      </c>
      <c r="F5" s="29" t="s">
        <v>371</v>
      </c>
      <c r="G5" s="27">
        <v>216445.51</v>
      </c>
      <c r="H5" s="27">
        <v>205623.23</v>
      </c>
      <c r="I5" s="27">
        <f t="shared" ref="I5:I17" si="0">H5</f>
        <v>205623.23</v>
      </c>
      <c r="J5" s="30" t="s">
        <v>57</v>
      </c>
    </row>
    <row r="6" spans="1:10" s="13" customFormat="1" ht="45" x14ac:dyDescent="0.25">
      <c r="A6" s="22" t="s">
        <v>344</v>
      </c>
      <c r="B6" s="23" t="s">
        <v>19</v>
      </c>
      <c r="C6" s="23" t="s">
        <v>313</v>
      </c>
      <c r="D6" s="25" t="s">
        <v>329</v>
      </c>
      <c r="E6" s="25" t="s">
        <v>330</v>
      </c>
      <c r="F6" s="29" t="s">
        <v>372</v>
      </c>
      <c r="G6" s="27">
        <v>2699550.88</v>
      </c>
      <c r="H6" s="27">
        <v>2564573.34</v>
      </c>
      <c r="I6" s="27">
        <f t="shared" si="0"/>
        <v>2564573.34</v>
      </c>
      <c r="J6" s="25" t="s">
        <v>57</v>
      </c>
    </row>
    <row r="7" spans="1:10" s="13" customFormat="1" ht="45" x14ac:dyDescent="0.25">
      <c r="A7" s="22" t="s">
        <v>243</v>
      </c>
      <c r="B7" s="23" t="s">
        <v>19</v>
      </c>
      <c r="C7" s="23" t="s">
        <v>314</v>
      </c>
      <c r="D7" s="25" t="s">
        <v>331</v>
      </c>
      <c r="E7" s="25" t="s">
        <v>196</v>
      </c>
      <c r="F7" s="29" t="s">
        <v>222</v>
      </c>
      <c r="G7" s="27">
        <v>208724</v>
      </c>
      <c r="H7" s="27">
        <v>198287.8</v>
      </c>
      <c r="I7" s="27">
        <f t="shared" si="0"/>
        <v>198287.8</v>
      </c>
      <c r="J7" s="25" t="s">
        <v>57</v>
      </c>
    </row>
    <row r="8" spans="1:10" s="13" customFormat="1" ht="45" x14ac:dyDescent="0.25">
      <c r="A8" s="22" t="s">
        <v>344</v>
      </c>
      <c r="B8" s="23" t="s">
        <v>19</v>
      </c>
      <c r="C8" s="23" t="s">
        <v>315</v>
      </c>
      <c r="D8" s="25" t="s">
        <v>332</v>
      </c>
      <c r="E8" s="25" t="s">
        <v>333</v>
      </c>
      <c r="F8" s="29" t="s">
        <v>368</v>
      </c>
      <c r="G8" s="27">
        <v>474614.72</v>
      </c>
      <c r="H8" s="27">
        <v>450883.98</v>
      </c>
      <c r="I8" s="27">
        <f t="shared" si="0"/>
        <v>450883.98</v>
      </c>
      <c r="J8" s="25" t="s">
        <v>57</v>
      </c>
    </row>
    <row r="9" spans="1:10" s="13" customFormat="1" ht="45" x14ac:dyDescent="0.25">
      <c r="A9" s="22" t="s">
        <v>243</v>
      </c>
      <c r="B9" s="23" t="s">
        <v>19</v>
      </c>
      <c r="C9" s="23" t="s">
        <v>316</v>
      </c>
      <c r="D9" s="25" t="s">
        <v>334</v>
      </c>
      <c r="E9" s="25" t="s">
        <v>200</v>
      </c>
      <c r="F9" s="29" t="s">
        <v>226</v>
      </c>
      <c r="G9" s="27">
        <v>503394.84</v>
      </c>
      <c r="H9" s="27">
        <v>478225.098</v>
      </c>
      <c r="I9" s="27">
        <f t="shared" si="0"/>
        <v>478225.098</v>
      </c>
      <c r="J9" s="25" t="s">
        <v>20</v>
      </c>
    </row>
    <row r="10" spans="1:10" s="13" customFormat="1" ht="45" x14ac:dyDescent="0.25">
      <c r="A10" s="22" t="s">
        <v>243</v>
      </c>
      <c r="B10" s="23" t="s">
        <v>19</v>
      </c>
      <c r="C10" s="23" t="s">
        <v>317</v>
      </c>
      <c r="D10" s="25" t="s">
        <v>335</v>
      </c>
      <c r="E10" s="25" t="s">
        <v>196</v>
      </c>
      <c r="F10" s="29" t="s">
        <v>222</v>
      </c>
      <c r="G10" s="27">
        <v>293035.40000000002</v>
      </c>
      <c r="H10" s="27">
        <v>278383.63</v>
      </c>
      <c r="I10" s="27">
        <f t="shared" si="0"/>
        <v>278383.63</v>
      </c>
      <c r="J10" s="25" t="s">
        <v>20</v>
      </c>
    </row>
    <row r="11" spans="1:10" s="13" customFormat="1" ht="45" x14ac:dyDescent="0.25">
      <c r="A11" s="22" t="s">
        <v>374</v>
      </c>
      <c r="B11" s="23" t="s">
        <v>19</v>
      </c>
      <c r="C11" s="23" t="s">
        <v>318</v>
      </c>
      <c r="D11" s="25" t="s">
        <v>336</v>
      </c>
      <c r="E11" s="25" t="s">
        <v>299</v>
      </c>
      <c r="F11" s="29" t="s">
        <v>359</v>
      </c>
      <c r="G11" s="27">
        <v>789514.54</v>
      </c>
      <c r="H11" s="27">
        <v>750038.81</v>
      </c>
      <c r="I11" s="27">
        <f t="shared" si="0"/>
        <v>750038.81</v>
      </c>
      <c r="J11" s="25" t="s">
        <v>57</v>
      </c>
    </row>
    <row r="12" spans="1:10" s="13" customFormat="1" ht="45" x14ac:dyDescent="0.25">
      <c r="A12" s="22" t="s">
        <v>374</v>
      </c>
      <c r="B12" s="23" t="s">
        <v>19</v>
      </c>
      <c r="C12" s="23" t="s">
        <v>319</v>
      </c>
      <c r="D12" s="25" t="s">
        <v>337</v>
      </c>
      <c r="E12" s="25" t="s">
        <v>299</v>
      </c>
      <c r="F12" s="29" t="s">
        <v>359</v>
      </c>
      <c r="G12" s="27">
        <v>918244.8</v>
      </c>
      <c r="H12" s="27">
        <v>872332.56</v>
      </c>
      <c r="I12" s="27">
        <f t="shared" si="0"/>
        <v>872332.56</v>
      </c>
      <c r="J12" s="25" t="s">
        <v>57</v>
      </c>
    </row>
    <row r="13" spans="1:10" s="13" customFormat="1" ht="45" x14ac:dyDescent="0.25">
      <c r="A13" s="22" t="s">
        <v>22</v>
      </c>
      <c r="B13" s="23" t="s">
        <v>19</v>
      </c>
      <c r="C13" s="23" t="s">
        <v>320</v>
      </c>
      <c r="D13" s="25" t="s">
        <v>43</v>
      </c>
      <c r="E13" s="25" t="s">
        <v>34</v>
      </c>
      <c r="F13" s="29" t="s">
        <v>370</v>
      </c>
      <c r="G13" s="27">
        <v>227087.3</v>
      </c>
      <c r="H13" s="27">
        <v>215732.93</v>
      </c>
      <c r="I13" s="27">
        <f t="shared" si="0"/>
        <v>215732.93</v>
      </c>
      <c r="J13" s="25" t="s">
        <v>57</v>
      </c>
    </row>
    <row r="14" spans="1:10" s="13" customFormat="1" ht="75" x14ac:dyDescent="0.25">
      <c r="A14" s="22" t="s">
        <v>22</v>
      </c>
      <c r="B14" s="23" t="s">
        <v>19</v>
      </c>
      <c r="C14" s="23" t="s">
        <v>321</v>
      </c>
      <c r="D14" s="25" t="s">
        <v>338</v>
      </c>
      <c r="E14" s="25" t="s">
        <v>339</v>
      </c>
      <c r="F14" s="29" t="s">
        <v>366</v>
      </c>
      <c r="G14" s="27">
        <v>386574.6</v>
      </c>
      <c r="H14" s="27">
        <v>367245.87</v>
      </c>
      <c r="I14" s="27">
        <f t="shared" si="0"/>
        <v>367245.87</v>
      </c>
      <c r="J14" s="25" t="s">
        <v>20</v>
      </c>
    </row>
    <row r="15" spans="1:10" s="13" customFormat="1" ht="45" x14ac:dyDescent="0.25">
      <c r="A15" s="22" t="s">
        <v>345</v>
      </c>
      <c r="B15" s="23" t="s">
        <v>19</v>
      </c>
      <c r="C15" s="23" t="s">
        <v>322</v>
      </c>
      <c r="D15" s="25" t="s">
        <v>340</v>
      </c>
      <c r="E15" s="25" t="s">
        <v>341</v>
      </c>
      <c r="F15" s="29" t="s">
        <v>367</v>
      </c>
      <c r="G15" s="27">
        <v>881001.24</v>
      </c>
      <c r="H15" s="27">
        <v>836951.18</v>
      </c>
      <c r="I15" s="27">
        <f t="shared" si="0"/>
        <v>836951.18</v>
      </c>
      <c r="J15" s="25" t="s">
        <v>57</v>
      </c>
    </row>
    <row r="16" spans="1:10" s="13" customFormat="1" ht="60" x14ac:dyDescent="0.25">
      <c r="A16" s="22" t="s">
        <v>243</v>
      </c>
      <c r="B16" s="23" t="s">
        <v>19</v>
      </c>
      <c r="C16" s="23" t="s">
        <v>323</v>
      </c>
      <c r="D16" s="25" t="s">
        <v>342</v>
      </c>
      <c r="E16" s="25" t="s">
        <v>294</v>
      </c>
      <c r="F16" s="29" t="s">
        <v>364</v>
      </c>
      <c r="G16" s="27">
        <v>632715</v>
      </c>
      <c r="H16" s="27">
        <v>601079.25</v>
      </c>
      <c r="I16" s="27">
        <f t="shared" si="0"/>
        <v>601079.25</v>
      </c>
      <c r="J16" s="25" t="s">
        <v>20</v>
      </c>
    </row>
    <row r="17" spans="1:10" s="13" customFormat="1" ht="45" x14ac:dyDescent="0.25">
      <c r="A17" s="22" t="s">
        <v>243</v>
      </c>
      <c r="B17" s="23" t="s">
        <v>19</v>
      </c>
      <c r="C17" s="23" t="s">
        <v>324</v>
      </c>
      <c r="D17" s="25" t="s">
        <v>325</v>
      </c>
      <c r="E17" s="25" t="s">
        <v>326</v>
      </c>
      <c r="F17" s="29" t="s">
        <v>373</v>
      </c>
      <c r="G17" s="27">
        <v>66960.44</v>
      </c>
      <c r="H17" s="27">
        <v>63612.42</v>
      </c>
      <c r="I17" s="27">
        <f t="shared" si="0"/>
        <v>63612.42</v>
      </c>
      <c r="J17" s="25" t="s">
        <v>343</v>
      </c>
    </row>
    <row r="18" spans="1:10" x14ac:dyDescent="0.25">
      <c r="A18" s="46" t="s">
        <v>15</v>
      </c>
      <c r="B18" s="47"/>
      <c r="C18" s="47"/>
      <c r="D18" s="47"/>
      <c r="E18" s="48"/>
      <c r="F18" s="20"/>
      <c r="G18" s="21">
        <f>SUM(G4:G17)</f>
        <v>8364823.71</v>
      </c>
      <c r="H18" s="21">
        <f>SUM(H4:H17)</f>
        <v>7886318.1179999998</v>
      </c>
      <c r="I18" s="21">
        <f>SUM(I4:I17)</f>
        <v>7886318.1179999998</v>
      </c>
      <c r="J18" s="19"/>
    </row>
  </sheetData>
  <mergeCells count="2">
    <mergeCell ref="A1:J1"/>
    <mergeCell ref="A18:E1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J6:J17</xm:sqref>
        </x14:dataValidation>
        <x14:dataValidation type="list" allowBlank="1" showInputMessage="1" showErrorMessage="1">
          <x14:formula1>
            <xm:f>'\\racafile\group\SIROP\OHMP\spolocne\Prehlad rozhodnuti\[Prehlad rozhodnuti o ZoNFP.xlsx]zdroj'!#REF!</xm:f>
          </x14:formula1>
          <xm:sqref>J4:J5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Schválené</vt:lpstr>
      <vt:lpstr>Neschválené</vt:lpstr>
      <vt:lpstr>Zastavené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Grman, Martina</cp:lastModifiedBy>
  <dcterms:created xsi:type="dcterms:W3CDTF">2020-06-22T07:10:11Z</dcterms:created>
  <dcterms:modified xsi:type="dcterms:W3CDTF">2022-12-14T12:39:34Z</dcterms:modified>
</cp:coreProperties>
</file>