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66925"/>
  <mc:AlternateContent xmlns:mc="http://schemas.openxmlformats.org/markup-compatibility/2006">
    <mc:Choice Requires="x15">
      <x15ac:absPath xmlns:x15ac="http://schemas.microsoft.com/office/spreadsheetml/2010/11/ac" url="C:\Itacon\SKIT\ITMS\Verejne pripomienkovanie\Merge\Final\"/>
    </mc:Choice>
  </mc:AlternateContent>
  <xr:revisionPtr revIDLastSave="0" documentId="13_ncr:1_{554D5247-9068-469C-84C1-84D989E41EBE}" xr6:coauthVersionLast="47" xr6:coauthVersionMax="47" xr10:uidLastSave="{00000000-0000-0000-0000-000000000000}"/>
  <bookViews>
    <workbookView xWindow="-110" yWindow="-110" windowWidth="38620" windowHeight="21360" xr2:uid="{00000000-000D-0000-FFFF-FFFF00000000}"/>
  </bookViews>
  <sheets>
    <sheet name="Sheet1" sheetId="1" r:id="rId1"/>
  </sheets>
  <definedNames>
    <definedName name="_xlnm._FilterDatabase" localSheetId="0" hidden="1">Sheet1!$A$2:$K$125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B5" i="1"/>
  <c r="B6" i="1"/>
  <c r="B7" i="1"/>
  <c r="B8" i="1"/>
  <c r="B9" i="1"/>
  <c r="B11" i="1"/>
  <c r="B12" i="1"/>
  <c r="B13" i="1"/>
  <c r="B14" i="1"/>
  <c r="B15" i="1"/>
  <c r="B16" i="1"/>
  <c r="B17" i="1"/>
  <c r="B18" i="1"/>
  <c r="B19" i="1"/>
  <c r="B20" i="1"/>
  <c r="B21" i="1"/>
  <c r="B22" i="1"/>
  <c r="B23" i="1"/>
  <c r="B24" i="1"/>
  <c r="B25" i="1"/>
  <c r="B26" i="1"/>
  <c r="B28" i="1"/>
  <c r="B29" i="1"/>
  <c r="B30" i="1"/>
  <c r="B31" i="1"/>
  <c r="B32" i="1"/>
  <c r="B34" i="1"/>
  <c r="B36" i="1"/>
  <c r="B37" i="1"/>
  <c r="B38" i="1"/>
  <c r="B39" i="1"/>
  <c r="B40" i="1"/>
  <c r="B41" i="1"/>
  <c r="B42" i="1"/>
  <c r="B43" i="1"/>
  <c r="B44" i="1"/>
  <c r="B45" i="1"/>
  <c r="B46" i="1"/>
  <c r="B47" i="1"/>
  <c r="B50" i="1"/>
  <c r="B51" i="1"/>
  <c r="B52" i="1"/>
  <c r="B54" i="1"/>
  <c r="B55" i="1"/>
  <c r="B56" i="1"/>
  <c r="B57" i="1"/>
  <c r="B58" i="1"/>
  <c r="B59" i="1"/>
  <c r="B60" i="1"/>
  <c r="B61" i="1"/>
  <c r="B62" i="1"/>
  <c r="B63" i="1"/>
  <c r="B64" i="1"/>
  <c r="B65" i="1"/>
  <c r="B66" i="1"/>
  <c r="B67" i="1"/>
  <c r="B68" i="1"/>
  <c r="B69" i="1"/>
  <c r="B79" i="1"/>
  <c r="B80" i="1"/>
  <c r="B100" i="1"/>
  <c r="B101" i="1"/>
  <c r="B102" i="1"/>
  <c r="B103" i="1"/>
  <c r="B104" i="1"/>
  <c r="B105" i="1"/>
  <c r="B106" i="1"/>
  <c r="B107" i="1"/>
  <c r="B108" i="1"/>
  <c r="B109" i="1"/>
  <c r="B110" i="1"/>
  <c r="B111" i="1"/>
  <c r="B112" i="1"/>
  <c r="B113" i="1"/>
  <c r="B114" i="1"/>
  <c r="B115" i="1"/>
  <c r="B116" i="1"/>
  <c r="B118" i="1"/>
  <c r="B119" i="1"/>
  <c r="B120" i="1"/>
  <c r="B121" i="1"/>
  <c r="B123" i="1"/>
  <c r="B124" i="1"/>
  <c r="B125" i="1"/>
  <c r="B10" i="1"/>
  <c r="B27" i="1"/>
  <c r="B33" i="1"/>
  <c r="B35" i="1"/>
  <c r="B48" i="1"/>
  <c r="B49" i="1"/>
  <c r="B53" i="1"/>
  <c r="B70" i="1"/>
  <c r="B71" i="1"/>
  <c r="B72" i="1"/>
  <c r="B73" i="1"/>
  <c r="B74" i="1"/>
  <c r="B75" i="1"/>
  <c r="B76" i="1"/>
  <c r="B77" i="1"/>
  <c r="B78" i="1"/>
  <c r="B81" i="1"/>
  <c r="B82" i="1"/>
  <c r="B83" i="1"/>
  <c r="B84" i="1"/>
  <c r="B85" i="1"/>
  <c r="B86" i="1"/>
  <c r="B87" i="1"/>
  <c r="B88" i="1"/>
  <c r="B89" i="1"/>
  <c r="B90" i="1"/>
  <c r="B91" i="1"/>
  <c r="B92" i="1"/>
  <c r="B93" i="1"/>
  <c r="B94" i="1"/>
  <c r="B95" i="1"/>
  <c r="B96" i="1"/>
  <c r="B97" i="1"/>
  <c r="B98" i="1"/>
  <c r="B99" i="1"/>
  <c r="B117" i="1"/>
  <c r="B122" i="1"/>
  <c r="B3" i="1"/>
</calcChain>
</file>

<file path=xl/sharedStrings.xml><?xml version="1.0" encoding="utf-8"?>
<sst xmlns="http://schemas.openxmlformats.org/spreadsheetml/2006/main" count="1002" uniqueCount="407">
  <si>
    <t>Pripomienky k projektu Implementácia Informačného monitorovacieho systému (ITMS21+)</t>
  </si>
  <si>
    <t>p.č.</t>
  </si>
  <si>
    <t>Pripomienkovateľ</t>
  </si>
  <si>
    <t>Dokument</t>
  </si>
  <si>
    <t>Kapitola</t>
  </si>
  <si>
    <t>Príslušný text</t>
  </si>
  <si>
    <t>Pripomienka</t>
  </si>
  <si>
    <t>Vysvetlenie/návrh riešenia/návrh zámeny/
doplnenia textu dokumentu</t>
  </si>
  <si>
    <t>Typ závažnosti pripomienky
[Vysoká, Stredná, Nízka]</t>
  </si>
  <si>
    <t>Stav zapracovania pripomienky
[Zapracovaná, Zamietnutá,
Vysvetlená, Nevyriešená]</t>
  </si>
  <si>
    <t xml:space="preserve">Vyjadrenie  predkladateľov </t>
  </si>
  <si>
    <t>ITAS</t>
  </si>
  <si>
    <t>MIRRI-I-03-PZ-ITMS21_2022-11-17_v2</t>
  </si>
  <si>
    <t>2.1	Manažérske zhrnutie</t>
  </si>
  <si>
    <t>Od novej generácie systému sú očakávané nasledovné prínosy:
•	Evolučné vylepšenie funkcionality a poskytnutie porovnateľného resp. lepšieho komfortu pre používateľov.</t>
  </si>
  <si>
    <t xml:space="preserve">Z dokumentu a ani ostatných dokumentov nie je zrejmé, aké evolučné vylepšenia funkcionality systém prinesie.
Kde je možné získať prehľad o uvedených evolučných vylepšeniach vo zvolenej alternatíve "forknutého" existujúceho systému?
</t>
  </si>
  <si>
    <t>nízka</t>
  </si>
  <si>
    <t>2.3 Problémy súčasného stavu</t>
  </si>
  <si>
    <t>Modifikácia súčasného systému je však netriviálna, nakoľko systém je komplexný a aj menšie zmeny s presahom do viacerých častí sú náročné na čas a celkovú prácnosť. 
…
V rámci analýzy súčasného stavu sa nám podarilo identifikovať nasledovné problematické oblasti:
...</t>
  </si>
  <si>
    <t>vysoká</t>
  </si>
  <si>
    <t>2.8	Špecifikácia potrieb koncového používateľa</t>
  </si>
  <si>
    <t xml:space="preserve">Výsledky tohto výskumu ukazujú, že vo väčšine prípadov používatelia ITMS2014+ poznajú a používajú skúmané funkcionality (Notifikácie, Elektronické podania, Komunikácia s RO/SO, Komunikácia so žiadateľom/prijímateľom a pod.). Funkcionalita sa prevažnej časti respondentov javí ako užitočná a intuitívna.
V prípade evidencií sme získali prehľad o častiach evidencií, ktoré sa javia ako zložitejšie na používanie alebo úplne nespĺňajú potreby používateľov. </t>
  </si>
  <si>
    <t>Akým spôsobom boli podnety získané z prieskumu pretavené do CBA a Katalógu požiadaviek?
Napríklad oblasť Podania, Komunikácie a Notifikácii predstavuje Inkrement 1 časť 1 bez alokácie MDs na zmeny, pričom v prieskume boli identifikované požiadavky na úpravy. 
Znamená to, že hoc z prieskumu vzišla potreba úprav funkcionality, žiadne úpravy sa pre nový IS realizovať nebudú?
Prečo potom bol prieskum realizovaný a na jeho realizáciu použité finančné prostriedky?</t>
  </si>
  <si>
    <t>stredná</t>
  </si>
  <si>
    <t>2.10.2	Alternatíva A1 - Refaktoring systému ITMS2014+ s rozvojom</t>
  </si>
  <si>
    <t xml:space="preserve">Alternatíva A1 sa zaoberá vytvorením novej samostatnej inštancie systému komplexným refaktoringom existujúceho systému ITMS2014+. </t>
  </si>
  <si>
    <t xml:space="preserve">V ktorých položkách v rámci CBA v Katalógu požiadaviek sú uvedené výkony potrebné na komplexný refaktoring?
Pozn.: V KP nebolo možné nájisť slová ako refaktoring, UX, upgrade, optimalizácia, zbavenie nepotrebných častí kódu, a pod.
Javí sa, že v CBA chýbajú alokované MDs na potrebné zmeny. </t>
  </si>
  <si>
    <t>Silné stránky:
•	Bude sa vychádzať z existujúcich integrácií ITMS2014+. Je však potrebná ich modifikácia pre novú inštanciu ITMS21+.</t>
  </si>
  <si>
    <t>V ktorej časti odhadov v CBA a KP je započítaná prácnosť na modifikácie integračných rozhraní, keď všetky integrácie v KP majú alokovaných 0 MDs?</t>
  </si>
  <si>
    <t>Slabé stránky:
•	Okrem použitia kontajnerizácie a objektového storage iba evolučný upgrade technológií.</t>
  </si>
  <si>
    <t>Kde v dokumente je uvedené, ktoré technológie budú upgradované, v ktorom inkremente?
Kde je odhad prácnosti na daný upgrade v CBA?</t>
  </si>
  <si>
    <t>Slabé stránky:
•	Zmeny v oblasti programovej štruktúry (je komplikovanejšia ako pre PO 2014-2020), majú presah do ďalších procesov a evidencií a budú zvyšovať komplexnosť dátového modelu a doménovej logiky, ktorá je už relatívne zložitá.</t>
  </si>
  <si>
    <t>V rámci funkčných požiadaviek s ID 1 až 49 z oblasti Program/Mechanizmus podpory, časť Monitorovanie na programovej úrovni je alokovaných v rámci KP 2730 MDs.
Autor štúdie konštatuje, že programová štruktúra nového IS je komplikovanejšia ako v ITMS2014+.
Zodpovedá rozsah alokácie MDs pre nový IS uvedenému tvrdeniu? Bol teda rozsah MDs pre ITMS2014+ na vytvorenie a úpravy programovej štruktúry počas 8 rokov menší, ako je uvedený rozsah pre nové programové obdobie?</t>
  </si>
  <si>
    <t>Hrozby:
•	Nedostatočné pokrytie testov pre rýchlu identifikáciu dopadov refaktoringových zmien na funkčnosť.</t>
  </si>
  <si>
    <t>2.11	Multikriteriálna analýza</t>
  </si>
  <si>
    <t>•	V rámci programového obdobia 2021 - 2027 je plánované vyhlasovanie prvých výziev už v 4Q 2022, v dobe písania prípravnej dokumentácie už existuje časový sklz medzi požiadavkou na prvé uverejňovanie výziev a predpokladanou dostupnosťou systému ITMS21+. Preto je pre varianty A1, A2, A3 uvažované aj s použitím dočasného riešenia na báze ITMS2014+ pre rozbeh procesov, konkrétne tých, ktoré sa týkajú fázy pred implementáciou projektov (najmä Výzvy, ŽoNFP, VO a vytvorenie projektu).</t>
  </si>
  <si>
    <t>Koľko výziev bolo vyhlásených prostredníctvom ITMS2014+ z nového programového obdobia ku dnešnému dňu?</t>
  </si>
  <si>
    <t>4.2.4	Postupnosť budovania systému</t>
  </si>
  <si>
    <t xml:space="preserve">Údaje budú neskôr importované do ITMS21+. </t>
  </si>
  <si>
    <t>•	Importovať dáta z ITMS2014+ najmä z dočasného riešenia a stopnúť používanie dočasného riešenia.</t>
  </si>
  <si>
    <t>Rozumieme správne, že Dočasné riešenie bude stopnuté až k 31.12.2025?
Aktuálne podľa dátumov v danej kapitole sa harmonogram tak javí.
Bude sa export a import realizovať viacnásobne?
Ako bude riešené prípadne prepisovanie dát v novom IS dátami zo starého IS?</t>
  </si>
  <si>
    <t>Ktorý harmonogram platí?
Jeden harmonogram tvrdí, že inkrement 1 začína 06/2023-12/2023, iný harmonogram hovorí o začiatku inkrementu 12/2022 do 06/2023.</t>
  </si>
  <si>
    <t>4.4	Technologická architektúra</t>
  </si>
  <si>
    <t>Riešenie bude postavené na opensource produktov použitých v rámci ITMS2014+, pričom niektoré z nich budú vymenené resp. upgrade-ovené na novšie verzie.</t>
  </si>
  <si>
    <t xml:space="preserve">V rámci technologickej architektúry  sa predpokladá využitie otvorenej (open source) kontajnerizačnej platformy Kubernetes, ktorá automatizuje operácie s kontajnermi. </t>
  </si>
  <si>
    <t>6.1	Východiská</t>
  </si>
  <si>
    <t>Ako presnejší nákladový odhad pre obe alternatívy sa javil odhad analytikov so znalosťou biznis domény v rámci cenovej kalkulácie v človekodňoch, ktorý bol  validovaný zo strany analytikov MIRRI so skúsenosťou z projektu ITMS2014.</t>
  </si>
  <si>
    <t>6.2.1	Sumarizácia prínosov a nákladov</t>
  </si>
  <si>
    <t>7.1	Harmonogram</t>
  </si>
  <si>
    <t>Iniciačná fáza, prieskum trhu a určenie PHZ, externé pripomienkovanie a schvaľovanie dokumentov z iniciačnej fázy</t>
  </si>
  <si>
    <t>Aké sú výstupy prieskumu trhu realizovaného v období 03/2022 - 10/2022?</t>
  </si>
  <si>
    <t xml:space="preserve">Vzhľadom na preferovanú alternatívu Refaktoring a potrebu dodania prvej funkcionality v priebehu roka 2023 je plán zazmluvniť dodávku pomocou dodatku v rámci existujúcej rozvojovej zmluvy (približne 30% rozsahu). </t>
  </si>
  <si>
    <t xml:space="preserve">3b. Verejné obstarávanie - Inkrement 2 </t>
  </si>
  <si>
    <t>Odhadovaný termín začiatku je 12/2022.
Aké kroky boli podniknuté zo strany MIRRI k začiatku procesu VO?</t>
  </si>
  <si>
    <t>Import údajov z dočasného riešenia</t>
  </si>
  <si>
    <t>•	Realizácia základných prác refaktoringu – časť 1 (najmä upgrade technológií, zmena DMS na objektový storage, kontajnerizácia a prvá sada  prác v ostatných oblastiach refaktoringu)</t>
  </si>
  <si>
    <t>V ktorej časti inkrementu sa predpokladá registrácia, prihlásenie používateľov, správa osôb, správa subjektov?</t>
  </si>
  <si>
    <t>MIRRI-I-03-PZ-ITMS21-P3-CBA_2022-11-17_Alt1_Refaktoring</t>
  </si>
  <si>
    <t>Záložka Aktivity_pozície</t>
  </si>
  <si>
    <t>Bunka V5 - pozícia IT tester - alokácia 3682 MDs</t>
  </si>
  <si>
    <t>stĺpec I</t>
  </si>
  <si>
    <t>Záložka Východiskové hodnoty</t>
  </si>
  <si>
    <t>Bunka F303</t>
  </si>
  <si>
    <t>Vrámci ktorých riadkov Katalógu požiadaviek sú zohľadnené výdavky na refaktoring?
V bunke B301 popis činností nekorešponduje s popisom refaktoringu v dokumente MIRRI-I-03-PZ-ITMS21_2022-11-17_v2. Vystáva teda otázka, či sú všetky činnosti ohodnotené.</t>
  </si>
  <si>
    <t>Bunka C344</t>
  </si>
  <si>
    <t>Ako bola stanovená ročná suma prevádzkových nákladov, keď podľa popisu v bunke B344 sa požaduje stále rovnaký počet prístupov a za daný počet prístupov bol v prvom roku stanovený náklad na 30 tisíc, v druhom a treťom roku po 10 tisíc a od 4 roku je suma stanovená na 7 142,86 EUR?</t>
  </si>
  <si>
    <t>Záložka Katalóg_požiadaviek</t>
  </si>
  <si>
    <t>Bunka H25</t>
  </si>
  <si>
    <t>Funkčná požiadavka s ID 23, názov požiadavky Zmena programu, je odhadnutá na 0 MDs.
Vzhľadom na zmeny v programovej štruktúre a pri vytváraní programov, ako bude zabezpečená funkčnosť požiadavky za 0 MDs?</t>
  </si>
  <si>
    <t>Bunka H29</t>
  </si>
  <si>
    <t>Bunka H36</t>
  </si>
  <si>
    <t>Bunky H52 až H55</t>
  </si>
  <si>
    <t>Bunka  H57</t>
  </si>
  <si>
    <t>Požiadavka s ID 55 s názvom Používané integrácie - Žiadosti je odhandnutá na 0 MDs.
Vzhľadom na zmeny vo forumlári žiadostí, vzhľadom na skutočnosť, že vznikne nový IS, vzhľadom na zmenu lokality prevádzky nového IS, ako bude za 0 MDs zabezpečená tvorba DIZ, tvorba prevádzkových dokumentov, ako bude zabezpečené integračné testovanie a pod. pri alokácii 0 MDs?</t>
  </si>
  <si>
    <t>Bunka H60</t>
  </si>
  <si>
    <t>Bunka H77</t>
  </si>
  <si>
    <t>V rámci ID 75 s názvom Tvorba výziev sa uvádza "Výzva bude priradená k príslušnej PŠ".
Vzhľadom na skutočnosť, že sa menia PŠ bude naozaj prácnosť zmeny 0 MDs v rámci funkcionalíty Výziev?</t>
  </si>
  <si>
    <t>ID 72 až ID 86</t>
  </si>
  <si>
    <t>Bunka H104</t>
  </si>
  <si>
    <t>V rámci funkčnej požiadavky s ID 102 s názvom Používané integrácie  - Žiadosť o platbu - ŽoP je stanovená prácnosť požiadavky na 0 MDs.
Znamená to, že nový IS sa bude integrovať na rozhranie ISUF pre rok 2014? 
Alebo bude integrácia na nový ISUF?
Ak na nový ISUF, tak je požiadavka korektne ohodnotená prácnosťou?</t>
  </si>
  <si>
    <t>Bunka H127</t>
  </si>
  <si>
    <t>V rámci funkčnej požiadavky s ID 125 s názvom Používané integrácie  - Súhrnná žiadosť o platbu - SŽoP je stanovená prácnosť požiadavky na 0 MDs.
Znamená to, že nový IS sa bude integrovať na rozhranie ISUF pre rok 2014? 
Alebo bude integrácia na nový ISUF?
Ak na nový ISUF, tak je požiadavka korektne ohodnotená prácnosťou?</t>
  </si>
  <si>
    <t>Bunka H133</t>
  </si>
  <si>
    <t>V rámci funkčnej požiadavky s ID 131 s názvom SŽoP - AMIF, ISF, BMVI je odhadnutá prácnosť v Refaktorovanej verzii na 0 MDs.
Nie je potom ale jasné, prečo je pri alternatívne Nového IMS prácnosť ohodnotená na 5 MDs.
Takýto prístup sa javí, že od Refaktorovanej verzie sa podpora funkčnej požiadavky v IS nevyžaduje, zaťiaľ čo v prípade nového IS je implementácia nutná.</t>
  </si>
  <si>
    <t>Bunka H136 a K136</t>
  </si>
  <si>
    <t>Obe alternatívy predpokladajú prácnosť 0 MDs.
Znamená to, že integrácia nie je požadovaná?</t>
  </si>
  <si>
    <t>Bunka H174</t>
  </si>
  <si>
    <t>V rámci funkčnej požiadavky s ID 172  s názvom Používané integrácie - Kontrola je alokovaných 0 MDs na úpravu integračných rozhraní.
Aké integrácie sú požadované v rámci funkcionality?
Vzhľadom na skutočnosť, že sa bude jednať o nový IS a v novom dátovom centre, naozaj je odhad 0 MDs správny?</t>
  </si>
  <si>
    <t>ID 161 až 172</t>
  </si>
  <si>
    <t>V rámci ID 161 až ID 172 pre požiadavky z oblasti Kontroly je celkovo alokovaných v rámci refaktoringu 50 MDs.
Pre nový IS je predpoklad 492 MDs.
V dokumente MIRRI-I-03-PZ-ITMS21_2022-11-17_v2 v rámci kapitoly 4.3.4 Rozsah refaktoringu je uvedené, že príde k zmenám v mapovaní objektov a UX optimalizácii. Na koľko MDs sú ohodnotené tieto zmeny UX v rámci požiadaviek z oblasti Kontroly?
Procesy kontroly pre programové obdobie 2021-2027 zostávajú totožné ako pre obdobie 2013-2020?</t>
  </si>
  <si>
    <t>ID 177 až ID 184</t>
  </si>
  <si>
    <t>V rámci ID 177 až ID 184 pre požiadavky z oblasti Verejné obstarávanie  je celkovo alokovaných v rámci "forku" 0 MDs.
Pre nový IS je predpoklad 445 MDs.
V dokumente MIRRI-I-03-PZ-ITMS21_2022-11-17_v2 v rámci kapitoly 4.3.4 Rozsah refaktoringu je uvedené, že príde k zmenám v mapovaní objektov a UX optimalizácii. Na koľko MDs sú ohodnotené tieto zmeny UX v rámci požiadaviek z oblasti Verejné obstarávanie?
Naozaj nie sú predpokladané žiadne zmeny v evidencii VO v novom IS?
Procesy VO pre programové obdobie 2021-2027 zostávajú totožné ako pre obdobie 2013-2020?</t>
  </si>
  <si>
    <t>ID 203 a ID 205, 206, 207</t>
  </si>
  <si>
    <t>V rámci požiadaviek s ID 203, ID  205, ID 206 a ID 207 je požadovaná integrácia na ISUF.
Táto integrácia bude na starý ISUF 2014 alebo ISUF 2021?
Ak 21  naozaj je prácnosť integrácii 0 MDs?</t>
  </si>
  <si>
    <t>ID 212 až ID 215 a ID 2018</t>
  </si>
  <si>
    <t>V rámci požiadaviek s ID 212 až ID  215 a ID 218 je požadovaná integrácia na ISUF.
Táto integrácia bude na starý ISUF 2014 alebo ISUF 2021?
Ak 21  naozaj je prácnosť integrácii 0 MDs?</t>
  </si>
  <si>
    <t>Bunka K228</t>
  </si>
  <si>
    <t>Bunka H232</t>
  </si>
  <si>
    <t>Bunka H233</t>
  </si>
  <si>
    <t>ID 245</t>
  </si>
  <si>
    <t>Bunka H249</t>
  </si>
  <si>
    <t>V rámci požiadavky s ID 247 s názvom Automatické priradenie hodnotiteľov je alokovaných 0 MDs na funkcionalitu.
Vzhľadom na skutočnosť, že vznikne Centrálny register hodnotiteľov podľa ID245 a tento Centrálny register hodnotiteľov by mal byť využitý v rámci funkčnej požiadavky s ID247 je odhad 0 MDs korektný?</t>
  </si>
  <si>
    <t>Bunka H253</t>
  </si>
  <si>
    <t>V rámci požiadavky s ID 251 s názvom Vytvorenie schémy je uvedené "...z IS SEMP cez integračné rozhranie".
Vzhľadom na sktočnosť, že v prípade "forku" príde k vytvoreniu nového IS v novom dátovom centre, je alokovaných 0 MDs korektným odhadom prácnosti?</t>
  </si>
  <si>
    <t>Bunka H256</t>
  </si>
  <si>
    <t>ID 258 až ID 266</t>
  </si>
  <si>
    <t>Odhady na funkcionalitu Elektronických pracovných výkazov vo "fork" verzii sú stanovené na 0 MDs, hoc funkcionalita nie je funkčná ani v rámci ITMS2014+.
Vzhľadom na skutočnosť, že EPV vyžaduje IAM je predpoklad, že zmeny budú nutné aj v rámci EPV vo "fork"verzii a teda stanovených 0 MDs sa javí ako nepravdepodobných.
Je teda odhad korektný?
Ak EPV predstavuje samostatnú aplikáciu nezávislú od ITMS2014+, prečo ju nie je možné použiť pre nový IMS a v prípade nového IMS musí byť alokovaných na vytvorenie 678 MD?</t>
  </si>
  <si>
    <t>Bunka H272</t>
  </si>
  <si>
    <t>V rámci požiadavky s ID 270 a názvom WF a obraz verzie je uvedené, že verzie sa budú schvaľovať v SFC2021. Na SFC2021 nie je pravdepodobne integrovaný ani ITMS2014+ a teda aj "forknutá" verzia systému bude vyžadovať zmenu. 
Napriek tomu je odhad prácnosti požiadavky stanovený na 0 MDs. Je tento odhad korektný?</t>
  </si>
  <si>
    <t>ID 275 a ID 277</t>
  </si>
  <si>
    <t>ID 275 a ID 277 majú pre obe alternatívy (fork aj nový IS) stanovenú prácnosť 0 MDs. 
V rámci ktorých požiadaviek je prácnosť napočítaná?</t>
  </si>
  <si>
    <t>Bunka H286</t>
  </si>
  <si>
    <t>V požiadavke s ID284 s názvom Overenie voči RFO a RA sa očakáva integrácia "forku" na RFO, RA, RPO.
Vzhľadom na skutočnosť, že sa jedná o nový IS prevádzkovaný z  nového datacentra nemožno očakávať, že prácnosť požiadavku bude 0 MDs.</t>
  </si>
  <si>
    <t>ID 294 a ID 295</t>
  </si>
  <si>
    <t>Bunka H299</t>
  </si>
  <si>
    <t>V požiadavke s ID297 s názvom Integrácia na externé registre sa vyžaduje integrácia na 3 informačné systémy. 
Nakoľko sa jedná o nový IS a v novom dátovom centre nemožno predpokladať, že prácnosť požiadavky bude 0 MDs.</t>
  </si>
  <si>
    <t>Bunka H301</t>
  </si>
  <si>
    <t>V požiadavke s ID299 s názvom Evidovanie údajov na základe nariadenia je v rámci alternatívy 1 Refaktoring predpokladaná prácnosť 0 MDs.
V bode 48 prílohy je uvedená napr. požiadavka "48. Kódy pre typ akcie, implementáciu a najmä témy dimenzií podľa prílohy VI k nariadeniam AMIF, ISF a BMVI". 
Podľa odhadu 0 MDs na alternatívu Refkatoringu možno predpokladať, že ITMS2014+ teda spĺňa uvedenú požiadavku a rovnako všetky požiadavky vymenované v prílohe a teda prácnosť je naozaj 0 MDs.
Vzhľadom na pochybnosti, či je tomu naozaj tak a pri stanovení odhadov bol prejdený zoznam prílohy, žiadame o potvrdenie skutočnosťi, že ITMS2014+ spĺňa všetky body prílohy a prácnosť je teda 0 MDs.</t>
  </si>
  <si>
    <t>Bunka H316</t>
  </si>
  <si>
    <t>V požiadavke s ID314 s názvom Generálna požiadavka - DMS a spis je alokovaných 0 MDs na úpravu "forku".
V dokumente s názvom MIRRI-I-03-PZ-ITMS21_2022-11-17_v2 je uvedený v rámci kapitoly 4.3.4 Rozsah refaktoringu bod "Výmena „DMS“ / Prechod na objektový storage".
Z čoho bude výmena DMS financovaná, ak na úpravu DMS je alokovaných 0 MDs?</t>
  </si>
  <si>
    <t>Bunka H332</t>
  </si>
  <si>
    <t>V požiadavke s ID330 s názvom Generálna požiadavka - Registrácia - verejná časť sú uvedené požiadavky na registráciu fyzických a právnických osôb.
Chápeme správne, že táto požiadavka je kópiou požiadavky na dnešnú funkcionalitu Žiadostí o aktiváciu konta?
Keďže je odhad stanovený na 0 MDs znamená to, že sa neplánuje optimalizovať proces registrácie a využiť nové možnosti integrácii? Znamená to teda v značnej miere bude vyžadovaná manuálna práca pri ŽoAK na strane DataCentra?
Keďže je odhad stanovený na 0 MDs znamená to, že nie je potrebné aktualizovať textáciu v reporte ŽoAK v spojitosti s novým programovým obdobím (ID336)?
Keďže má prísť k výmene DMS a odhad je 0 MDs, znamená to, že výmena DMS nebude otestovaná na funkcionalite ŽoAK?</t>
  </si>
  <si>
    <t>Bunka H339</t>
  </si>
  <si>
    <t>V požiadavke s ID337 s názvom Overenie osoby voči RFO je stanovený odhad na 0 MDs.
Keďže "fork" predstavuje samostatný IS a bude umiestnený v novom dátovom centre, nemožno predpokladať prácnosť 0 MDs.</t>
  </si>
  <si>
    <t>Bunka H352</t>
  </si>
  <si>
    <t>ID 366 a ID 367</t>
  </si>
  <si>
    <t>Odhady v rámci ID 366 a ID 367 v rámci alternatívy nového IS sa javia ako nadhodnotené.
Aký je vzťah požiadaviek s požiadavkou ID 468?
Nejedná sa o duplicitne započítané odhady v prípade nového IS?</t>
  </si>
  <si>
    <t>Bunka K373</t>
  </si>
  <si>
    <t>Odhad v rámci požiadavky sa javí ako nadhodnotený. Ide o notify server, zvolenie a inštaláciu správnej technológie. Ostatné požiadavky na notifikácie sú definované samostatne v rámci ID 370 až ID 375.</t>
  </si>
  <si>
    <t>Bunka H377</t>
  </si>
  <si>
    <t>Ktorý z mechanizmov aktuálneho ITS2014+ bude použitý v rámci "fork" systému pre naplnenie detailného popisu požiadavky? Vzhľadom na skutočnosť, že odhad je stanovený na 0 MDs je predpoklad, že existuje v súčasnom IS a je prepoužiteľný.</t>
  </si>
  <si>
    <t>ID 376</t>
  </si>
  <si>
    <t>Obe alternatívy (fork aj nový IS) predpokladajú prácnosť 0 MDs.
Znamená to, že monitorovanie integrácii nie je požadovaný?</t>
  </si>
  <si>
    <t>ID 377 až ID 387,
ID 389 až ID 402, 
ID 404, ID 406 a ID 407</t>
  </si>
  <si>
    <t>Všetky integrácie uvedené pod ID 377 až ID 387, ID 389 až ID 402, ID 404, ID 406 a ID 407 majú stanovený odhad prácnosti 0 MDs.
Vzhľadom na skutočnosť, že sa jedná o nový IS prevádzkovaný v novom dátovom centre nemožno predpokladať, že skutočná prácnosť bude 0 MDs.
Budú potrebné minimálne výkony na súčinnosť pri tvorbe DIZ, na integračné stretnutia, na tvorbu dokumentácie pre útvary bezpečnosti a na integračné testovanie pre každú integráciu samostatne.</t>
  </si>
  <si>
    <t>ID 408 až ID 418</t>
  </si>
  <si>
    <t>Bunka H428</t>
  </si>
  <si>
    <t>Bunka H437</t>
  </si>
  <si>
    <t>ID 440 až ID 442</t>
  </si>
  <si>
    <t>Bunka H445</t>
  </si>
  <si>
    <t>ID 445 a ID 446</t>
  </si>
  <si>
    <t>Bunka H449</t>
  </si>
  <si>
    <t>Bunka H455</t>
  </si>
  <si>
    <t>Bunka H456</t>
  </si>
  <si>
    <t>Bunka H459</t>
  </si>
  <si>
    <t>K požiadavke s ID 457 a názvom Vlastné filtre je alokovaných 0 MDs.
Vzhľadom na zmeny v PŠ, Výzvach, žiadostiach, projektoch, …. sa nepredpokladá žiadna zmena vo filtroch? Kde sú potom zmeny vo filtroch započítané?</t>
  </si>
  <si>
    <t>Bunka H465</t>
  </si>
  <si>
    <t>K požiadavke s ID 463 a názvom Sledované objekty je alokovaných 0 MDs.
Naozaj si zmena PŠ a Výziev nevyžiada žiadnu úpravu funkcionality?
Obdobne požiadavka s ID 464.</t>
  </si>
  <si>
    <t>ID 466</t>
  </si>
  <si>
    <t>Bunka K470</t>
  </si>
  <si>
    <t>Bunka H472</t>
  </si>
  <si>
    <t>Bunka H474</t>
  </si>
  <si>
    <t>ID 473 až ID 745</t>
  </si>
  <si>
    <t>ID 476 až ID 490</t>
  </si>
  <si>
    <t>ID 528</t>
  </si>
  <si>
    <t>Bunka H535</t>
  </si>
  <si>
    <t xml:space="preserve">ID 551 až ID 557 </t>
  </si>
  <si>
    <t>Bunka H585</t>
  </si>
  <si>
    <t>ID 591 a ID 592</t>
  </si>
  <si>
    <t>ID 601</t>
  </si>
  <si>
    <t>ID 610 a ID 611</t>
  </si>
  <si>
    <t>Bunka H616</t>
  </si>
  <si>
    <t>Bunka H620</t>
  </si>
  <si>
    <t>Bunka H623</t>
  </si>
  <si>
    <t>Bunka H647</t>
  </si>
  <si>
    <t>Bunka H651</t>
  </si>
  <si>
    <t>Bunka H652</t>
  </si>
  <si>
    <t>ITMS2014+ disponuje OLAP modulom. Vzhľadom na skutočnosť, že sa plánuje zmena v rámci OP, výziev, žiadosti, projektov, atď. je nemožné pre OLAP prepoužiť aktuálne riešenie bez zmien.
Rozumieme správne, že "fork" ITMS21+ nebude disponovať OLAP?
Ak áno, v rámci ktorej požiadavky bude realizovaný?</t>
  </si>
  <si>
    <t>PPP</t>
  </si>
  <si>
    <t>Report kvantitatívneho
výskumu pre ITMS2014+
Q1/2022</t>
  </si>
  <si>
    <t>Metóda výskumu, Verejná časť, Neverejná časť</t>
  </si>
  <si>
    <t>Všeobecná pripomienka k záverom použitej metódy</t>
  </si>
  <si>
    <t>Použitú metódu výskumu nemožno považovať za reprezentatívnu a pokrývajúcu názor používateľov ITMS2014+ a to z nasledovných dôvodov:
1.) Prieskumy boli dostupné prihláseným používateľom od 8.3.2022 do 21.3.2022 pre verejnú časť a od 14.3.2022 do 28.3.2022 pre neverejnú časť.
- uvedené obdobie je krátke na zozbieranie relevantného a reprezentatívneho feedbacku používateľov
- prieskum na verejnej časti bol realizovaný v poprázdninovom období v Bratislavskom, Nitrianskom a Trnavskom kraji, čo mohlo mať dopad na účasť na prieskume (28. február 2022 – 4. marec 2022) a v prázdninovom období pre Banskobystrický, Žilinký a Trenčiansky kraj, čo isto malo dopad na účasť na realizovanom prieskume (7. marec 2022 – 11. marec 2022)
- v prípade neverejnej časti nie je jasné, koľko respondentov bolo priamo z CKO, ktorí vedia ITMS2014+ používať, čo pri malom počte odpovedí môže mať skresľujúci charakter výsledku
2.) v systéme ITMS2014+ je registrovaných 32.183 používateľov
- za verejnú časť dokončilo prieskum 155 respondentov, za neverejnú časť 89 respondentov; spolu 244 respondentov, čo predstavuje 0,75% registrovaných používateľov
3.) respondentom neboli položené kľúčové otázky pre určenie smerovania nového programového obdobia, napr.:
- je konštatované, že náročnosť používania funkcionality pre elektronické podania nebola skúmaná, pričom cieľom v ďalšom programovom období by mal byť práve prechod na plne digitalizovanú komunikáciu,
- chýba získanie podnetov na vylepšenia od respondentov pre ďalšie programové obdobie, resp. report konštatuje „Táto časť prieskumu obsahovala aj otvorené otázky, ktorých spracovanie tento report neobsahuje“, čiže nie je možné určiť, či odpovede respondentov boli brané v úvahu pri tvorbe Katalógu požiadaviek</t>
  </si>
  <si>
    <t>Stredná</t>
  </si>
  <si>
    <t>Verejná časť ŽOP</t>
  </si>
  <si>
    <t>graf</t>
  </si>
  <si>
    <t>evidencia ŽoP obsahuje jeden graf, ale vyhodnotenie odpovedí je za viac typov otázok, kde percentuálne vyhodnotenie nie je možné overiť</t>
  </si>
  <si>
    <t>Report kvantitatívneho
výskumu pre ITMS2014+
Q1/2023</t>
  </si>
  <si>
    <t>Neverejná časť Projekty</t>
  </si>
  <si>
    <t>evidencia Projekty obsahuje dva grafy, ale vyhodnotenie odpovedí je za viac typov otázok, kde percentuálne vyhodnotenie nie je možné overiť</t>
  </si>
  <si>
    <t>MIRRI-I-03-PZ-ITMS21-P1-KP_2022-11-17</t>
  </si>
  <si>
    <t>Katalóg požiadaviek a odhady k alternatívam</t>
  </si>
  <si>
    <t>napr. 
ID 408-411
ID 412-418
ID 102, 125, 134, 172,…</t>
  </si>
  <si>
    <t>Vysoká</t>
  </si>
  <si>
    <t>MIRRI-I-03-PZ-ITMS21-P2-RR_2022-09-12_v2</t>
  </si>
  <si>
    <t>Zoznam rizík a závislostí</t>
  </si>
  <si>
    <t>celá tabuľka</t>
  </si>
  <si>
    <t>Záložka Katalóg požiadaviek</t>
  </si>
  <si>
    <t>chýbajúce odhady prácnosti v tabuľke</t>
  </si>
  <si>
    <t>MIRRI-I-03-PZ-ITMS21-P3-CBA_2022-11-17_Alt2_NovyIMS</t>
  </si>
  <si>
    <t>záložka Inkrementy</t>
  </si>
  <si>
    <t>Podľa záložky excelu s názvom „Ikrementy“ bol začiatok Inkrementu 1 plánovaný na 1.11.2022. Aktuálne sa javí, že projekt nového IS je v sklze, čo ohrozuje záujmy SR v oblasti čerpania finančných prostriedkov pre roky 2021 – 2027. 
Vzhľadom na skutočnosť, že v alternatíve Refaktoringu chýbajú kalkulované výkony na úpravy existujúcich evidencií, na integrácie a na technologický refaktoring aktuálneho systému ITMS2014+, môže byť alternatíva pre nový IS výhodnejšia pre SR a menej riziková. V procese realizácie alternatívy s Refaktoringom sa môže ukázať, že refaktoring nie je možný a stratí sa čas, ktorý mohol byť venovaný tvorbe nového IS.</t>
  </si>
  <si>
    <t>MIRRI-I-03-PZ-ITMS21-P4-RamcovyHarmonogram_v4</t>
  </si>
  <si>
    <t>Harmonogram projektu</t>
  </si>
  <si>
    <t>záložka Sheet 1</t>
  </si>
  <si>
    <t>Z harmonogramu nie je zrejmé, kedy začína/začala Aktivita verejného obstarávania pre Inkrement 1 a teda či celá štúdia uskutočniteľnosti sa nedeje iba proforma.</t>
  </si>
  <si>
    <t>2.1 Manažérske zhrnutie</t>
  </si>
  <si>
    <t xml:space="preserve">Budúce programové obdobie je zamerané na 5 cieľov politiky (konkurencieschopnejšia a inteligentnejšia Európa, ekologickejšia Európa, prepojenejšia Európa, sociálnejšia a inkluzívnejšia Európa a Európa bližšie k) a na ďalšie špecifické ciele. </t>
  </si>
  <si>
    <t>Dokument na viacerých miestach obsahuje formálne chyby a nedokončené vety napr. v kapitole 2.1 je nedokončený text v zátvorke.</t>
  </si>
  <si>
    <t>Z časového hľadiska je implementácia projektu predpokladaná od 12/2022 do 12/2025 (3 roky, 2 mesiace) za predpokladu splnenia očakávaní ohľadom trvania procesov obstarávania/zazmluvnenia realizačnej fázy.</t>
  </si>
  <si>
    <t>obdobie predstavuje 3 roky + 1 mesiac</t>
  </si>
  <si>
    <t>Predpokladané náklady na implementáciu sú podľa nacenenia  implementácie    odhadované na 17,467 mil. EUR. Ročné prevádzkové náklady sú odhadované na 3,809 mil. EUR. Projekt je rozdelený na 2 Inkrementy. Inkrement 1 bude hradený zo štátneho rozpočtu a Inkrement 2 bude hradený zo európskych fondov.</t>
  </si>
  <si>
    <t>celý dokument</t>
  </si>
  <si>
    <t>zverejnený dokument obsahuje TrackChanges a interné komentáre. Nie je zrejmé, čo sa od odbornej verejnosti s iternými komentármi očakáva. V každom prípade komentáre a chýbajúce odhady naznačujú ovyplyvňovanie štúdie v prospech alternatívy s Refaktoringom.</t>
  </si>
  <si>
    <t>2.8 Špecifikácia potrieb koncového používateľa</t>
  </si>
  <si>
    <t>2.10.2	 Alternatíva A1 - Refaktoring systému ITMS2014+ s rozvojom</t>
  </si>
  <si>
    <t>Výmena „DMS“ a prechod na objektový storage</t>
  </si>
  <si>
    <t>Nie je zrejmé: 
- aká technológia bude použitá
- aké vyžiada technológia požiadavky na HW a SW
- či požiadavky na HW a SW boli zohľadnené v CBA</t>
  </si>
  <si>
    <t>•	„Zbavenie sa nepotrebných súčastí kódu
•	Optimalizácia DB a refaktoring dátového modelu
•	Zmeny v mapovaní objektov
•	Optimalizácia kľúčových modulov, zavedenie účelových microservice
•	UX audit a optimalizácie
•	Úpravy domény a procesov ako príprava na implementáciu nových požiadaviek
•	Iné, na základe architektonických a iných zistení“</t>
  </si>
  <si>
    <t xml:space="preserve">4.3.3 Integrácie </t>
  </si>
  <si>
    <t>Systém predpokladá minimálne nasledovné externé integrácie:
•	(RU) Získanie informácie o vedených konkurzných a reštrukturalizačných konaniach
•	(IS SEMP) Získavanie konsolidovanej informácie o poskytnutej štátnej/minimálnej pomoci
•	(IS SEMP) Získanie Schém pomoci a príslušné číselníky
•	 (ZP) Získavanie konsolidovanej informácie o nedoplatkoch na zdravotnom poistení (Dôvera, UNION, VšZP)
•	(SP) Získavanie informácie o nedoplatkoch na sociálnom poistení
•	(SP) Overenie existencie zamestnanca
•	(SP) Priebeh registrácií fyzickej osoby
•	(SP) Počet zamestnancov zamestnávateľa
•	(DN) Získavanie informácie o daňových nedoplatkoch
•	(LV) Získanie Výpisu z listu vlastníctva
•	(RPO) Získavanie konsolidovanej informácie o právnickej osobe
•	(NIP) Získanie informácie zo zoznamu právnických osôb porušujúcich zákaz nelegálneho zamestnávania
•	(OR SR) Získanie Výpisu z Obchodného registra SR
•	(RUZ) Získanie podkladov k účtovným závierkam
•	(RUZ) Získanie indexu bonity
•	(RT) Získanie Výpisu z registra trestov
•	(RFO) Získavanie informácií o fyzickej osobe
•	(RFO) Automatizovaná aktualizácia údajov fyzických osôb
•	(RA) Získavanie informácií o adresnom bode fyzickej osoby
•	(EKS) Získavanie informácií o zákazkách
•	(ÚVO) Získavanie informácií o verejných obstarávaniach
•	(EVO) Informačný systém Elektronického verejného obstarávania
•	(RPVS) Získanie informácie/výpisu z Registra partnerov verejného sektora, vrátane Registra konečných užívateľov výhod
•	(ISUF) Výmena informácií o finančných tokoch so systémom účtovníctva fondov: 
o	najrozsiahlejšia integrácia, výmena rôznych údajov naprieč aplikáciou v evidenciách Subjektov, Projektov, Žiadosti o platbu, Žiadosti o platbu na EK, Pohľadávkových dokladov, Vysporiadaní a iné.
•	(UPVS) Prihlásenie pomocou eID
•	(UPVS) Elektronické odoslanie formulára
•	(UPVS) Elektronický podpis dokumentov
•	 (ITMS21+) Integrácia na Irregularity Management System
•	(REG) Príprava rozhrania pre napojenie Registratúry
Interné integrácie
•	Vnútro-systémovú komunikáciu predpokladáme s využitím privátnej časti integračnej platformy prostredníctvom REST volaní API.</t>
  </si>
  <si>
    <t>6.1 Východiská</t>
  </si>
  <si>
    <t>nie je zrejmé, ako bol stanovený počet 44.214 človekodní.</t>
  </si>
  <si>
    <t>7.1 Harmonogram</t>
  </si>
  <si>
    <t>fáza/aktivita Zazmluvnenie – Inkrement 1 s popisom: „Vzhľadom na preferovanú alternatívu Refaktoring a potrebu dodania prvej funkcionality v priebehu roka 2023 je plán zazmluvniť dodávku pomocou dodatku v rámci existujúcej rozvojovej zmluvy (približne 30% rozsahu).“
a
fáza/aktivita Príprava projektu a Inkrement 1 – časť 1 (12/2022 - 06/2023)</t>
  </si>
  <si>
    <t>PD-projekt_1759_Pristup_k_projektu_detailny-231122-1103-15310</t>
  </si>
  <si>
    <t>POPIS NAVRHOVANÉHO RIEŠENIA</t>
  </si>
  <si>
    <t>Väčšina riešenia bude naďalej postavená na
opensource produktoch.</t>
  </si>
  <si>
    <t>4.1.3 Hlavné procesy riešenia</t>
  </si>
  <si>
    <t>4.2.1 Aplikačná architektúra</t>
  </si>
  <si>
    <t>5 ZÁVISLOSTI NA OSTATNÉ ISVS / PROJEKTY</t>
  </si>
  <si>
    <t>Vzhľadom na časový rozdiel medzi potrebou vyhlasovania výziev a prvými výstupmi ITMS21+ je budované
dočasné riešenie s minimalistickou funkcionalitou pre rozbeh nového programového obdobia. Ide o
dodatočnu funkcionalitu ITMS2014+ nezávislú na ITMS21+. Dočasné riešenie iniciálne pokryje biznisové
procesy vytvorenia programu, Výziev, ŽoNFP, VO a vytvorenia projektu. Pri projekte pôjde len o vytvorenie
objektu projekt, bez možnosti jeho ďalšej implementácie (nebude možné predkladanie monitorovacích správ,
získavanie údajov pre vykazovanie EK, predkladanie informácií o stave realizácie projektu a pod.).
Predpoklad malého rozsahu biznisovej záťaže (výziev, žiadostí). Údaje budú importované do ITMS21+.</t>
  </si>
  <si>
    <t xml:space="preserve">6 ZDROJOVÉ KÓDY </t>
  </si>
  <si>
    <t>V Kapitole 6 ZDROJOVÉ KÓDY odporúčam požadovať aj odovzdanie analytického repozitára a testovacích scenárov v elektronickej podobe (nie PDF a word, ale export z nástrojov).</t>
  </si>
  <si>
    <t>ITMS21+ Inkrement 1	
06/2023 až 12/2023 po dokončenie výstupov Inkrementu 2 ITMS21+</t>
  </si>
  <si>
    <t>Vysvetlená</t>
  </si>
  <si>
    <t>Štruktúra dát bude odlišná a je odhadnutých 200 človekodní na tento import. Ak sa však bude dočasné riešenie používať dlhšie alebo v oveľa väčšom rozsahu ako bolo predpokladané, bude potrebné odhady aktualizovať. Požiadavky na import dát z dočasného riešenia bude detailizované v podkladov na VO pre Inkrement 2.
Auditné záznamy a históriu nie je plán importovať. Tieto dáta zostanú v dočasnom riešení.</t>
  </si>
  <si>
    <t>Akonáhle bude produkčne funkčný výstup z Inkrementu1 v potrebnom rozsahu bude používanie dočasného riešenia utlmené a po importe dát do ITMS21+ bude používanie dočasného riešenia zastavené. Pôjde o jednorazovú aktivitu, ktorá by mala prebehnúť v roku 2024.</t>
  </si>
  <si>
    <t>Prvá tabuľka hovorí o následnosti používania dočasného riešenia a výstupov z Inkrementu 1a 2 projektu ITMS21+. Je to z pohľadu predpokladanej dostupnosti výstupov v produkčnom prostredí. 
Harmonogram platí, ktorý je uvedený v kap. s názvom "Harmonogram" s tým, že niektoré termíny sú posunuté v zmysle prezentácie z verejného prerokovania.</t>
  </si>
  <si>
    <t>Posunutý termín Inkrementu 1 časť 1 je 09/2023 vzhľadom na neskorší začiatok projektu. Obdobie medzi 09/2023 a Q1/2024 je časovou rezervou. 
Import dát prebehne jednorazovo, pričom presný postup bude predmetom analýzy už v rámci Inkrementu 1. Realizácia je naplánovaná na Q1/2024 v Inkremente 2, tak ako je to uvedené v kapitole "Harmonogram" a v prílohe "MIRRI-I-03-PZ-ITMS21-P4-RamcovyHarmonogram_v4.xlsx".</t>
  </si>
  <si>
    <t>V Inkremente 1 časť 1.</t>
  </si>
  <si>
    <t>Odhad prácnosti 0 pri požiadavkách je potrebné interpretovať tak, že nie je predpoklad veľkej zmeny vo funkčnosti oproti ITMS2014+. Určitá prácnosť však bude potrebná a je zahrnutá v odhadoch požiadaviek v danej skupine alebo v požiadavkách súvisiacej evidencie, ktoré majú nenulové odhady. Súčasne tiež platí, že v rozsahu dodávky sú všetky požiadavky, vrátane tých ktoré majú odhad 0 ako aj dodanie systému podľa rámcovej špecifikácie popísanej v prístupe, kde je aj definovaný rozsah refaktoringu. Celkové odhady nákladov sú preto úplné a porovnateľné.
Podľa aktuálne dostupných vstupov by mala byť refaktoringová alternatíva kratšia a menej nákladná ako budovanie nového systému na zelenej lúke. Refaktoring a technologické upgrade-y by mali čiastočne adresovať aj problémy súčasného stavu.</t>
  </si>
  <si>
    <t>Je to súčet zazmluvnených človekodní zo zmlúv na budovanie a rozvoj ITMS2014+. Zmluvy s referenciami sú uvedené vo v záložke "Východiskové hodnoty" v XLS v CBA.</t>
  </si>
  <si>
    <t>MIRRI SR počítalo rozsah inkrementu č. 1 ako 30 % z rozsahu projektu  prostredníctvom porovnania alokácie osobodní potrebných pre implementáciu funkcionalít v definovaných katalógu.  Výpočet sme dosiahli nasledovne,  do pomeru sme dali osobodni odhadnuté pre potreby ikrementu č.1(5630) voči osobodňom na Inkremente 1 a 2 spolu(18410), čo činí 30,5%. Poznámka: MIRRI SR nevychádzalo z dĺžky trvania projektu, resp. z finančnej alokácie jednotlivých inkrementov projektu.
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aj definovaný rozsah refaktoringu. 
Vzhľadom na vyššie uvedené záver v pripomienke nie je korektný.</t>
  </si>
  <si>
    <t>Z Kapitoly Popis budúceho stavu aplikačnej architektúry nie je jasné, aké technológie budú použité a v akých verziách, ktoré technológie budú aktualizované na nové verzie, a ktoré technológie budú zmenené v porovnaní so súčasnou architektúrou a aká je časová postupnosť výmeny. Nie sú ani stanovené alternatívne technológie pre produkty, ktoré je nutné vymeniť a teda ani prácnosť výmeny.</t>
  </si>
  <si>
    <t>Tabuľka hovorí o následnosti používania dočasného riešenia a výstupov z Inkrementu 1a 2 projektu ITMS21+. Je to z pohľadu predpokladanej dostupnosti výstupov v produkčnom prostredí. 
Harmonogram platí, ktorý je uvedený v kap. s názvom "Harmonogram" s tým, že niektoré termíny sú posunuté v zmysle prezentácie z verejného prerokovania.
Predmetom dodávky inkrementu č. 1 sú definované v katalógu požiadaviek. 
Dočasné riešenie  bude implementované v ITMS2014+, a preto nebude potrebné čakať na úpravy funkcionalít pre ITMS2021+.</t>
  </si>
  <si>
    <t>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t>
  </si>
  <si>
    <t>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okrem iného definovaný aj rozsah refaktoringu a integrácie.</t>
  </si>
  <si>
    <t>Integrácia bude na nový ISUF pričom rozhranie by malo byť veľmi podobné ako pre starý ISUF.
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okrem iného definovaný aj rozsah refaktoringu a integrácie.</t>
  </si>
  <si>
    <t>Integrácia je vyžadovaná v oboch alternatívach. Odhady sú v požiadavke ID406 Integrácia na Informačný systém účtovníctva fondov (ISUF), kde pri refaktoringu sa predpokladá prepoužitie a funkcionality súčasnej integrácie s malými modifikáciami.</t>
  </si>
  <si>
    <t>Analytik za požiadavkou videl istú zložitosť, a preto to tak odhadol.</t>
  </si>
  <si>
    <t xml:space="preserve">OLAP z ITMS2014+ nie je v pláne prepoužiť. V ITMS21+ je všeobecná požiadavka 437 Grafická interpretácia analytického modulu /Business intelligence, ktorá ma aktuálne odhad 500 človekodní v Inkremente 2. </t>
  </si>
  <si>
    <t xml:space="preserve"> </t>
  </si>
  <si>
    <t>K 12/2022 neboli ešte vyhlásené žiadne výzvy v rámci PO 21-27.</t>
  </si>
  <si>
    <t>MIRRI muselo počkať na schválenie projektu, ktoré nastalo v druhej polovici 12/2022. Príprava VO začne 1Q 2023.</t>
  </si>
  <si>
    <t>Zmeny v evidencii VO v PO 21-27 budú minimálne. V Prevažnej väčšine bude prepoužitá funkcionalita ITMS2014+.Procesy VO v PO 21-27 bude čiastočne  prepracované, ale nebude táto zmena mať zásadný dopad na funkcionality ITMS.</t>
  </si>
  <si>
    <t>MIRRI plánuje prepoužiť funkcionality ITMS2014+, ktoré pokrývajú procesy hodnotenia ŽoNFP a náhodného prideľovania hodnotiteľa. Procesne daná evidencia nemá obsahovať veľké zmeny oproti aktuálnemu stavu. Prípadné potrebné kapacity na menšie zmeny sú nakalkulované v súvisiacich evidenciách ako ŽoNFP do ktorej proces odborného hodnotenia spadá.</t>
  </si>
  <si>
    <t>Funkcionalita má byť prepoužitá z ITMS2014+ aj v PO 21-27. Funkcionalita EPV je dodaná, otestovaná a akceptovaná pre ITMS2014+. Aktuálne metodika pre PO 2014-2020 danú evidenciu nezadefinovala, a vzhľadom ku koncu PO 2014+ nemalo z pohľadu biznisu danú funkcionalitu  zmysel nasadiť. Pre PO 21-27 sa očakáva jej využitie bez väčších zmien.</t>
  </si>
  <si>
    <t>Pokiaľ je odhad definovaný ako 0 MDs je dopad na rozpočet minimálny, pričom alokácia je zahrnutá do súvisiacej evidencie. Rozsah dostupnej funkcionality ako aj jej prepoužiteľnosť bude overená v časti dodávky produktu analýza a dizajn.</t>
  </si>
  <si>
    <t>Áno, testy sú štandardne využívané a sú v aktuálnom riešení funkčné. Rozsah pokrytia testami budú definované v zadávacích podkladoch vo verejnom obstarávaní.</t>
  </si>
  <si>
    <t>V rámci CBA bolo počítané s vyššou cenou na prvý rok implementácie pomocného softvéru pre projekt, nakoľko v tejto položke bola kalkulovaná aj konfigurácia. CBA bola vypracovaná na základe štandardnej metodiky.  Či bude projektový nástroj dodávaný zo strany MIRRI, resp. zo strany dodávateľa bude zadefinované v zadávacích podmienkach na verejné obstarávanie.</t>
  </si>
  <si>
    <t>Predmetné úpravy entít vzhľadom na komplexné zmeny bazálnych entít (štruktúry fondov a pod.) sú odhadnuté v sume samotnej zmeny bazálnych entít.</t>
  </si>
  <si>
    <t xml:space="preserve">Systém v dnešnej podobe je v nevyhnutnej miere prekladaný, tzn. odpoveď na otázku je áno, ale s tým, že sa neprekladá od základu, ale len chýbajúce, resp. dopracované položky (stringy).
Ad ID 591, ID 592: Preklady v dnešnej aplikácii sú do nemeckého jazyka, do anglického aktuálne neexistujú, pretože to nebola požiadavka na PO 2014. Odhady obsahujú aj zabezpečenie samotného lingvistického prekladu. Požiadavka v bunke H60 sa dotýka iba samotného formuláru žiadosti, ktorý je potrebný zabezpečiť už v rámci prvého inkrementu. </t>
  </si>
  <si>
    <t xml:space="preserve">Na viacerých miestach sú požiadavky, ktoré sa obsahovo prelínajú. Z dôvodu možných nejasností pri vykonávaní zadania boli takéto položky odhadnuté na jednom mieste, resp. ostatné miesta mali nulový odhad. V tomto prípade predmetný odhad je v ID 405. Jedná sa o rovnaký systém IMS, pre nové programové obdobie nebol vyvíjaný nový informačný systém. </t>
  </si>
  <si>
    <t>Na viacerých miestach sú požiadavky, ktoré sa obsahovo prelínajú. Z dôvodu možných nejasností pri vykonávaní zadania boli takéto položky odhadnuté na jednom mieste, resp. ostatné miesta mali nulový odhad. V tomto prípade predmetný odhad je v ID 405.</t>
  </si>
  <si>
    <t>Nemáme vedomosť o spomínaných problémoch za oblasť  podaní a komunikácie.</t>
  </si>
  <si>
    <t>Nie, v odhade pri danej položke je len zakomponovanie inej technológie na tvorbu reportov (napríklad Apache FO), pričom vzhľadom na hospodárnosť riešenia sa nebudú vymieňať všetky reporty.</t>
  </si>
  <si>
    <t xml:space="preserve">Vzhľadom na skutočnosť, že bola v rámci projektu vybraná alternatíva prebudovania aktuálneho IS, a teda MIRRI nebude tvoriť úplne nový informačný systém, sú odhady pre nový systém pre tento účel irelevantné. </t>
  </si>
  <si>
    <t xml:space="preserve">Vzhľadom na skutočnosť, že sa nebude tvoriť úplne nový informačný systém, sú odhady pre daný systém pre tento účel irelevantné. </t>
  </si>
  <si>
    <t xml:space="preserve">Procesné mapy a funkcionality vizualizácie WF sú dve odlišné funkcionality aktuálne existujúce v ITMS2014+, plniace dva rôzne biznis účely. Nejedná sa o duplicitu. Procesné mapy napomáhajú používateľovi z metodického hľadiska (v rámci nápovedy) pri orientácii v príslušnom procese. Vizualizácia workflow predstavuje zobrazenie technických možností posunov príslušnej evidencie. </t>
  </si>
  <si>
    <t xml:space="preserve">Zmena nástroja pre nahlasovanie chýb v rámci forku ITMS2014+  nie je zahrnutá, t.j. nie je požadovaná. </t>
  </si>
  <si>
    <t xml:space="preserve">Daná zmena je na úrovni konfigurácie, resp. drobných úprav, ktoré sa v takejto granularite nedajú odhadnúť, preto osobitne nie sú odhadované. </t>
  </si>
  <si>
    <t>Dané zmeny monitoringu sú zahrnuté v samotných úpravách. Ak by sme ich zahŕňali pri odhadoch aj na vymenované miesto, tak by mohla vzniknúť duplicita.</t>
  </si>
  <si>
    <t>Optimalizácia je a aj bude vykonávaná kontinuálne aj pre systém ITMS2014+ popri jednotlivých biznis úpravách</t>
  </si>
  <si>
    <t>DRP sa bude vytvárať, dotvárať na základe úprav v rámci zmien architektúry a tam bol aj daný odhad zahrnutý.</t>
  </si>
  <si>
    <t xml:space="preserve">Preklady v dnešnej aplikácii sú do nemeckého jazyka v určitej miere, do anglického neexistujú. Požiadavka s ID58 sa viaže na formulár ŽoNFP, ktorý musí byť zabezpečený v rámci prvého inkrementu. </t>
  </si>
  <si>
    <t xml:space="preserve">Vzhľadom na skutočnosť, že aktuálny systém ITMS2014+ bude v rámci inkrementu 1 predmetom rozsiahlych úprav na úrovni architektúry, technologických komponentov, aplikácie, atď., a zároveň aplikácia v stave pre realizáciu Inkrementu 2 bude obsahovať neporovnateľne menej dát oproti ITMS2014+, považujeme preukazovanie odoziev aktuálneho systému za irelevantné. Podmienky pre budúceho dodávateľa ohľadne zabezpečenia / udržania odoziev budú definované v zadávacích podmienkach verejného obstarávania. Odhady na udržiavanie rýchlosti odoziev sú zahrnuté v rámci iných požiadaviek, neboli odhadované osobitne. Optimalizácie a sledovanie ich potrieb je nevyhnutné zabezpečovať kontinuálne paralelne s aktivitami vývoja jednotlivých funkcionalít.  </t>
  </si>
  <si>
    <t>V momente odhadov ešte nebola zrejmá úprava, ktorá je vykonávaná pre systém ITMS2014+. Preto bol daný odhad v takom rozsahu.</t>
  </si>
  <si>
    <t>Máme za to, že v stĺpci G príslušného prehľadu je daná požiadavka napísaná dostatočne zreteľne:
V prípade prihlásenia cez meno a heslo bude pri prvom nastavení, alebo zmene hesla bude heslo kontrolované voči zoznamu najčastejšie používaných a prelomených hesiel (buď pomocou ext. API, alebo voči lokálnemu zoznamu). Heslo zo zoznamu prelomených hesiel bude odmietnuté a používateľ vyzvaný na zadanie iného hesla.</t>
  </si>
  <si>
    <t>Obnova hesla mala z pôvodnej implementácie zistené technicko-biznisové nedostatky. Táto úprava bola zahrnutá do odhadu.</t>
  </si>
  <si>
    <t>Daná funkcionalita bola zahrnutá iba v ID 625, pre vylúčenie pochybností duplicity.</t>
  </si>
  <si>
    <t>Áno, testy sú štandardne využívané  v projekte a  sú funkčné. Pred každým mergom prebieha automatizovaný beh testov (ako aj pri builde).</t>
  </si>
  <si>
    <t>Depersonifikačné skripty budú upravované pri úprave entít, nebudú tvorené nanovo. Preto boli odhady zahrnuté k biznisovým požiadavkám a neboli duplicitne uvedené pri tejto položke.</t>
  </si>
  <si>
    <t>Odhad prácnosti 0 (tak ako pri iných požiadavkách podobného typu)spočíva v tom, že nie je predpoklad veľkej zmeny vo funkčnosti oproti ITMS2014+. Určitá prácnosť však bude potrebná v dôsledku refaktoringu a zmenenej programovej štruktúre, resp. detailoch iných biznis požiadaviek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To platí aj pre všetky integračné požiadavky.</t>
  </si>
  <si>
    <t xml:space="preserve">Uvedené bude predmetom riešenia (návrhu riešenia) v rámci implementačnej fázy projektu, pričom zmeny realizované v inkremente č. 1 bude rámcovo definovaný v zadávacích podmienkach verejného obstarávania. </t>
  </si>
  <si>
    <t>p.č.2</t>
  </si>
  <si>
    <t>01</t>
  </si>
  <si>
    <t>02</t>
  </si>
  <si>
    <t>03</t>
  </si>
  <si>
    <t>04</t>
  </si>
  <si>
    <t>05</t>
  </si>
  <si>
    <t>06</t>
  </si>
  <si>
    <t>07</t>
  </si>
  <si>
    <t>08</t>
  </si>
  <si>
    <t>09</t>
  </si>
  <si>
    <t>Subjekty zahrnuté do cenových prieskumov:
- Alternatíva 1 Refaktoring systému ITMS2014+ oslovení: Jumpsoft , AXON PRO, redByte. Odhad predložil AXON PRO. Odhad pri Inkremente 1 zo strany MIRRI a AXON PRO boli porovnateľné. Pri Inkremente 2 boli odhady mierne odlišné  - AXON poskytol nižší odhad. Pri Inkremente 2 však bude cena daná verejným obstarávaním.
- Alternatíva 2 Vytvorenie nového systému (IMS) - odhad Slovensko IT
- Pre Alternatívu 2 bol oslovený tiež SAP pre prístup pomocou budovania systému na existujúcich produktoch. Získané boli čiastkové informácie o nákladoch za nákup jednotlivých licencií. Celkové náklady na úpravu spoločnosť SAP  nevedela presnejšie kvantifikovať.</t>
  </si>
  <si>
    <t>Integrácia na SFC2021 nie je plánovaná ako súčasť projektu IMS pre PO 21-27, časť workflow-u v SFC2021 bude manuálny</t>
  </si>
  <si>
    <t>V generálnych požiadavkách na evidencie, pričom pri refaktoringu existujúca funkcionalita ITMS2014+ historizáciu a verzionovanie už podporuje.</t>
  </si>
  <si>
    <t xml:space="preserve">Odhad prácnosti 0 pri požiadavkách je potrebné interpretovať tak, že nie je predpoklad veľkej zmeny vo funkčnosti oproti ITMS2014+. Určitá prácnosť však bude potrebná a je zahrnutá v odhadoch požiadaviek v danej skupine alebo v požiadavkách súvisiacej evidencie, ktoré majú nenulové odhady.
</t>
  </si>
  <si>
    <t>ŽoAK ostane v rovnakom rozsahu ako v ITMS2014,  detaily budú s Datacentrom  precizované v Q1/2023. 
Rozsah pre Inkrement 2 bude ešte spresnený na základe analýzy z Inkrementu 1 pre podklady do VO. Migrácia používateľov spadá pod migráciu dát, ktorá je odhadnutá v inkremente č.2.</t>
  </si>
  <si>
    <t>V rámci CBA bolo počítané s vyššou cenou na prvý rok implementácie pomocného softvéru pre projekt, nakoľko v tejto položke bola kalkulovaná aj konfigurácia a support.</t>
  </si>
  <si>
    <t>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aj definovaný rozsah refaktoringu. 
Pri Alternatíve 2 Vytvorenie nového systému (IMS) bolo uvažované s potrebou programovania funkcionality na zelenej lúke a preto sú odhady odlišné.</t>
  </si>
  <si>
    <t>Pre refaktoringovú alternatívu 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okrem iného definovaný aj rozsah refaktoringu a integrácie.</t>
  </si>
  <si>
    <t>Implementácia požiadavky bude založená primárne na prepoužití funkcionality z ITMS2014+. Zmeny v danej evidencii sa predpokladajú v menšom rozsahu, ktorý zodpovedá príslušnej alokácii. Alokácia pre nový IS bola robustná, nakoľko bol odhad identifikovaný ako riešenie budované od základov. Táto alokácia je rádovo obdobná ako alokácia potrebná pre vybudovanie modulu kontroly v ITMS2014+.</t>
  </si>
  <si>
    <t>Bude zapracované, UPDATE štúdie bude realizovaný keď pôjde dokumentácia na UHP v procese zmeny projektu minimálne 30 pred vyhlásením VO pre Inkrement 2.</t>
  </si>
  <si>
    <r>
      <t xml:space="preserve">V rámci kaptioly 2.3 boli identifikované problematické oblasti súčasného IS, ktorý bol budovaný 8 rokov, a ktorého prerábka pre potreby nového programového obdobia bude netriviálna.
Napriek uvedenej skutočnosti zhotoviteľ konštatuje, že najvhodnejšia varianta postupu je "fork" informačného systému zo zdrojových kódov súčasného ITMS2014+.
Zhotoviteľ dokumentu predpokladá, že realizácia Inkremntu 1 predstavuje približne 30% rozsahu funkcionálit. 
30% v pôvodnom období (8 rokov) predstavovalo takmer 2,5 roku trvania implementácie. 
Vzhľadom na skutočnosť, že značná časť procesov implementovaných v systéme ITMS2014+ je </t>
    </r>
    <r>
      <rPr>
        <b/>
        <sz val="10"/>
        <rFont val="Calibri"/>
        <family val="2"/>
        <charset val="238"/>
        <scheme val="minor"/>
      </rPr>
      <t>nepoužiteľná</t>
    </r>
    <r>
      <rPr>
        <sz val="10"/>
        <rFont val="Calibri"/>
        <family val="2"/>
        <charset val="238"/>
        <scheme val="minor"/>
      </rPr>
      <t xml:space="preserve"> pre nové programové obdobie a musí byť prerobená a to už od úrovne úvodnej programovej štruktúry, nie je z dokumentu zrejmé, ako chce MIRRI zabezpečiť realizáciu inkrementu 1 za 7 mesiacov (časť 1) aleternatívne 13 mesiacov (časť 2 inkrementu 1), keď pôvodne 30% rozsahu súčasného IS bolo implementovaných približné 2,4 roka. 
Táto skutočnosť je nejasná aj s prihliadnutím na CBA, kde pre Alt1_Refaktoring bolo na časť Inkrement 1 časť 1 predpokladaných 3.660 človekodní, pričom podľa harmonogramu v kaptile 7.1 bod 4a. je trvanie Inkrementu 1 časť 1 stanovené na 7 mesiacov, čo pri počte 20 pracovných dní za mesiac predstavuje tím o priemernej veľkosti 26 ľudí. To znamená, že k 12/2022 by museli byť k dispozícii výstupy analytickej fázy, aby bol termín splniteľný a zároveň podľa CRZ zatiaľ implementácia v 12/2022 nezačala.
Za zváženie stoja i odhady v samotnej CBA v záložke Katalóg požiadaviek, kde chýbajú odhady na technologický refaktoring a vytvorenie integračných rozhraní (samostatné pripomienky tohto dokumentu) a teda existuje reálne </t>
    </r>
    <r>
      <rPr>
        <b/>
        <sz val="10"/>
        <rFont val="Calibri"/>
        <family val="2"/>
        <charset val="238"/>
        <scheme val="minor"/>
      </rPr>
      <t>riziko</t>
    </r>
    <r>
      <rPr>
        <sz val="10"/>
        <rFont val="Calibri"/>
        <family val="2"/>
        <charset val="238"/>
        <scheme val="minor"/>
      </rPr>
      <t xml:space="preserve">, že projekt je </t>
    </r>
    <r>
      <rPr>
        <b/>
        <sz val="10"/>
        <rFont val="Calibri"/>
        <family val="2"/>
        <charset val="238"/>
        <scheme val="minor"/>
      </rPr>
      <t>neimplementovateľný</t>
    </r>
    <r>
      <rPr>
        <sz val="10"/>
        <rFont val="Calibri"/>
        <family val="2"/>
        <charset val="238"/>
        <scheme val="minor"/>
      </rPr>
      <t xml:space="preserve"> do stanoveného harmonogramu a požadovaná funkčnosť </t>
    </r>
    <r>
      <rPr>
        <b/>
        <sz val="10"/>
        <rFont val="Calibri"/>
        <family val="2"/>
        <charset val="238"/>
        <scheme val="minor"/>
      </rPr>
      <t>nebude</t>
    </r>
    <r>
      <rPr>
        <sz val="10"/>
        <rFont val="Calibri"/>
        <family val="2"/>
        <charset val="238"/>
        <scheme val="minor"/>
      </rPr>
      <t xml:space="preserve"> dosiahnutá. 
Akými zárukami predkladateľ štúdie disponuje, že Inkrement 1 časť 1 je dodateľný do 30.6.2022?
Ako plánuje predkladateľ štúdie zaviazať existujúceho dodávateľa k dodržaniu termínov a scope prvého inkrementu a ako plánuje postaviť penalizácie v prípade, že termíny a scope nebudú dodržané?
Ako sa predkladateľ štúdie plánuje vysporiadať v prípade Alt1_Refaktoring so skutočnosťou, ktorú konštatuje v kapitole 2.3, že "</t>
    </r>
    <r>
      <rPr>
        <i/>
        <sz val="10"/>
        <rFont val="Calibri"/>
        <family val="2"/>
        <charset val="238"/>
        <scheme val="minor"/>
      </rPr>
      <t xml:space="preserve">Systém pre nové obdobie bude musieť fungovať minimálne do roku 2035, čo v prípade prepoužitia súčasného riešenia znamená, že systém bude používať technológie min. 20 rokov staré, pričom každý informačný systém má nejakú svoju morálnu životnosť, ktorá je štandardne cca 10 rokov." </t>
    </r>
    <r>
      <rPr>
        <sz val="10"/>
        <rFont val="Calibri"/>
        <family val="2"/>
        <charset val="238"/>
        <scheme val="minor"/>
      </rPr>
      <t>?
Ako si predstavuje predkladateľ štúdie a CBA realizáciu integrácií, keď na integrácie nealokoval žiadne človekodni v Katalógu požiadaviek, pričom sa bude na integračných partnerov integrovať nový IS a z nového dátového centra, čo znamená zastrešenie minimálne komplentného procesu DIZ, popísanie integračných procesov, prípravu novej prevádzkovej dokumentácie, potrebu schválenia dokumentácii utvarmi bezpečnosti prevádzkovateľa a fázu integračných testov i za predpokladu, že integračné rozhrania budú 1:1 ako tomu bolo v prípade ITMS2014+?
Rozumieme správne, že nový IS použije existujúce integračné rozhranie bez zmeny  na ISUF vzhľadom na skutočnosť, že v rámci Katalógu požiadaviek na funkčnú požiadavku s ID 406 je  vyšlenených 0 človekodní? Má túto skutočnosť MIRRI overenú s MFSR, že nebude nový IS ITMS21+ integrovaný na nový ISUF pre programové obdobie 2021-2027?</t>
    </r>
  </si>
  <si>
    <t>Aké je pokrytie testov aktuálneho ITMS2014+?
Sú vývojové testy v aktuálnom riešení funkčné?</t>
  </si>
  <si>
    <t>Dokument konštatuje, že v rámci refaktoringu príde k:
- Zbavenie sa nepotrebných súčastí
- Zmeny v mapovaní objektov
- Výmena „DMS“ / Prechod na objektový storage
- Úpravy domény a procesov ako príprava na implementáciu nových požiadaviek
Aká je predstava zabezpečenia exportu dát z ITMS2014+ a importu do ITMS21+, keď štruktúra dát bude odlišná?
Plánujú sa expertovať z ITMS2014+ aj auditné záznamy a história zmien v evidenciách alebo auditné záznamy zostanú v starom IS?</t>
  </si>
  <si>
    <t>V rámci ktorej fázy (inkrementu) sa počíta s registráciou žiadateľov (ŽoAK)?
Funkcionalita ŽoAK zostane totožná v novom IS ako v ITMS2014+, t.z. počíta aj s papierovým procesom?
Kde v rámci KP sú alokované človekodni na úpravu procesu ŽoAK?
Používatelia registrovaní v ITMS2014+ budú mať automaticky konto v ITMS21+ alebo si budú vytvárať?
V prípade migrácie používateľov, kde v rámci KP sú alokované MDs na danú migráciu?</t>
  </si>
  <si>
    <t>Ktoré technológie, kedy a za aké budú vymenené?
Kde sú alokované v rámci CBA človekodni na uvedené zmeny?
Budú tieto technológie kompatibilné s cloudom DC?
Bude súčasťou DWH? Na akých technológiách?
Pozn.: Dokument ani v náznakoch nepopisuje aké zmeny sú nutné na súčasných technológiách a z KP nie je možné určiť, či zmeny boli započítané ako vstup do CBA.</t>
  </si>
  <si>
    <t>Kde sú alokované v rámci CBA človekodni na uvedené zmeny?
Bol už vykonaný prototyp na existujúcom ITMS2014+, či to bude možné?</t>
  </si>
  <si>
    <r>
      <t>Ako bola zabezpečená objektívnosť odhadu analytikov existujúceho dodávateľa tak, aby účelovo nebol odhad podhodotení a teda existujúci dodávateľ si takýmto postupom nezabezpečil dodatok k existujúcej zmluve?
Koľko analytikov na strane objednávateľa validovalo odhad?
Vzhľadom na skutočnosť, že v CBA chýbajú odhady na regaktoring a upgrade technológii, na integrácie a pod. sa postup javí ako účelový a neobjektívny.
V rámci TrackChanges je uvedená dokonca zmazaná veta "</t>
    </r>
    <r>
      <rPr>
        <i/>
        <sz val="10"/>
        <rFont val="Calibri"/>
        <family val="2"/>
        <charset val="238"/>
        <scheme val="minor"/>
      </rPr>
      <t>Prácnosť požiadaviek pre obe alternatívy bola získaná neformálnym prieskumom trhu</t>
    </r>
    <r>
      <rPr>
        <sz val="10"/>
        <rFont val="Calibri"/>
        <family val="2"/>
        <charset val="238"/>
        <scheme val="minor"/>
      </rPr>
      <t>."
Ktoré subjekty sa zúčastnili daného prieskumu?</t>
    </r>
  </si>
  <si>
    <t>Tabuľky neobsahujú všetky náklady nakoľko Katalóg požiadaviek nie je konečný.
Chýbajú funkcionality, chýbajú odhady na integrácie a refaktoring, chýbajú odhady na UX, kontajnerizáci, a pod.
V konečnom dôsledku je možné, že vybudovanie nového IS je nákladovo efektívnejšie a menej rizikové.</t>
  </si>
  <si>
    <t>Ako bola stanovená hodnota 30% a 30% z čoho? 
Aké je finančné vyjadrenie danej hodnoty?
Ako bude nastavená fakturácia z danej sumy?
Ako budú nastavené sankcie ak nebude dodržaný harmonogram a scope a príde k ohrozeniu čerpania?
Budú výstupom inkrementy, ktoré budú samostatne ocenené?
Budú realizované prototypy, aby sa ukázalo, či je vôbec možné Alternatívu 1 Refaktoring zrealizovať?</t>
  </si>
  <si>
    <t>Koniec importu z dočasného riešenia je plánovaný na Q1/2024.
Chápeme správne, že do Q1/2024 bude používané dočasné riešenie, hoc inkrement 1 nového IS končí 06/2023?
Ako si predstavuje MIRRI import dát do nového riešenia?
Prečo v kapitole 4.2.4 Postupnosť budovania systému je uvedené, že dáta sa budú importovať do 12/2025?
Ktoré dátumy vlastne platia?</t>
  </si>
  <si>
    <t>Čo je obsahom prvej sady prác v oblastiach refaktoringu?
Kde v CBA sú na uvedené činnosti vyčlenené MDs?
Prečo sa najskôr neaktualizujú technológie aj pre ITMS2014+ a nešetria finančné náklady?
Pozn.: v budúcnosti bude nutný uprade technológii aj v ITMS2014+ a ak sa činnosť vykoná až vo "fork", bude nutné činnosť vykonať a zaplatiť 2x.</t>
  </si>
  <si>
    <t>V projekte je alokovaných 3682MDs (18,48%) na pozíciu IT tester.
Ako je zrejmé z popisu, ITMS2014+ je špecifický informačný systém so značným množstvom obrazoviek a procesov a teda náročný na testovanie a prípravu testovacích dát.
Bolo zabezpečené porovnanie alokovaných 18,48% na testovanie nového IS s percentom alokovaným na testovanie v programovom období 2013-2020 alebo aspoň za posledné 2 roky?
Je 18,48% dostatočných na pretestovanie funkcionalít celého IS po upgrade technológií a zmenách v rámci programových štruktúr, výziev, projektov, ktoré budú mať dopad na celý ITMS21+? 
V rámci ktorej pozície sú započítané výkony spojené s migráciou a kontrolou dát zo starého IS (dočasného riešenia) do nového IS?</t>
  </si>
  <si>
    <t>Záložka Rozpočet - HW a licencie</t>
  </si>
  <si>
    <t>Z akého dôvodu je cena v prvom roku o 20 tisíc EUR vyššia ako cena v druhom a treťom roku, keď podľa popisov v stĺpci J sa počet používateľov v čase nemení?
V prvom roku má zákazku realizovať súčasný dodávateľ, ktorý má cenu nástrojov zakalkulovanú v cene človekodňa podľa aktuálnej zmluvy. Rozumieme správne, že nástoje pre nové programové obdobie zabezpečí MIRRI od prvého roku? Príde následne k zníženiu ceny človekodňa dodatkom k existujúcej zmluve, ak nástroje zabezpečí MIRRI?
Kde sú zakalkulované náklady napríklad za zobrazovanie máp, ak príde k prekročeniu prípadného mesačného limitu?</t>
  </si>
  <si>
    <r>
      <t xml:space="preserve">Funkčná požiadavka s ID 29, názov požiadavky Evidencia MU - typy výpočtov, je odhadnutá na 0 MDs.
V prípade alternatívy 2 Nový IMS je funkčná požiadavka odhadnutá metodikou SAFe WSJF na 610 MDs.
Vzhľadom na zmeny v programovej štruktúre a na zmeny v následných evideniciách, ako bude zabezpečená funkčnosť požiadavky za 0 MDs, ktorá je v zásadnom nepomere k metodike SAFe WSJF?
V požiadavke s ID 31, názov požiadavky Formulár pre evidovanie údajov o účastníkoch sa uvádza "Systém umožní vytvorenie formuláru pre </t>
    </r>
    <r>
      <rPr>
        <b/>
        <sz val="10"/>
        <rFont val="Calibri"/>
        <family val="2"/>
        <charset val="238"/>
        <scheme val="minor"/>
      </rPr>
      <t>evidovanie údajov o účastníkoch v požadovanej štruktúre</t>
    </r>
    <r>
      <rPr>
        <sz val="10"/>
        <rFont val="Calibri"/>
        <family val="2"/>
        <charset val="238"/>
        <scheme val="minor"/>
      </rPr>
      <t>. F</t>
    </r>
    <r>
      <rPr>
        <b/>
        <sz val="10"/>
        <rFont val="Calibri"/>
        <family val="2"/>
        <charset val="238"/>
        <scheme val="minor"/>
      </rPr>
      <t>ormuláre sa môžu líšiť</t>
    </r>
    <r>
      <rPr>
        <sz val="10"/>
        <rFont val="Calibri"/>
        <family val="2"/>
        <charset val="238"/>
        <scheme val="minor"/>
      </rPr>
      <t xml:space="preserve"> v závislosti od fondu (ESF+, AMIF, BMVI, ISF)."
Keďže sa mení evidencia údajov o účastníkoch, ako bude za 0 MDs implementovaná zmena v rámci ID 27, názov Evidencia MU - typy výpočtov, kde je uvedené "V systéme budú vytvorené viaceré spôsoby/typy výpočtu hodnôt MU (súčet, priemer, maximálna hodnota, minimálna hodnota a pod.), vrátane funkcionality očisťovania duplicít v rámci výpočtu a </t>
    </r>
    <r>
      <rPr>
        <b/>
        <sz val="10"/>
        <rFont val="Calibri"/>
        <family val="2"/>
        <charset val="238"/>
        <scheme val="minor"/>
      </rPr>
      <t>napočítavania hodnôt MU z evidencie účastníkov  projektu</t>
    </r>
    <r>
      <rPr>
        <sz val="10"/>
        <rFont val="Calibri"/>
        <family val="2"/>
        <charset val="238"/>
        <scheme val="minor"/>
      </rPr>
      <t>"?</t>
    </r>
  </si>
  <si>
    <r>
      <t xml:space="preserve">Funkčná požiadavka s ID 34, názov požiadavky Vytvorenie účastníka cez OpenAPI, je odhadnutá na 0 MDs.
V požiadavke s ID 31, názov požiadavky Formulár pre evidovanie údajov o účastníkoch sa uvádza "Systém umožní vytvorenie formuláru pre evidovanie údajov o účastníkoch v požadovanej štruktúre. </t>
    </r>
    <r>
      <rPr>
        <b/>
        <sz val="10"/>
        <rFont val="Calibri"/>
        <family val="2"/>
        <charset val="238"/>
        <scheme val="minor"/>
      </rPr>
      <t>Formuláre sa môžu líšiť v závislosti od fondu (ESF+, AMIF, BMVI, ISF).</t>
    </r>
    <r>
      <rPr>
        <sz val="10"/>
        <rFont val="Calibri"/>
        <family val="2"/>
        <charset val="238"/>
        <scheme val="minor"/>
      </rPr>
      <t>"
Keďže sa mení evidencia údajov o účastníkoch a je rôzna pre rôzne typy fondu, je teda možno predpokladať aj potrebu zmeny OpenAPI. Ako bude za 0 MDs implementovaná zmena v rámci ID 34, Vytvorenie účastníka cez OpenAPI?
Obdobná otázka platí i pre ID 35 s názvom Získanie údajov o účastníkoch integráciou. Vzhľadom na závislosť od fondu možno predpokladať zmenu integračných rozhraní.</t>
    </r>
  </si>
  <si>
    <t>Požiadavky s ID 50 až ID 53 z oblasti Hodnotenia programu sú odhadnuté úpravami na 0 MDs v alternatíve Refaktoringu. Vzhľadom na zmenu štruktúry fondov a poznámku na možné predpoklady zmeny schvaľovacích procesov, ktoré môžu byť odlišné v rámci programov možno predpokladať aj zmenu existujúcch funkcionalít "forku" z ITMS2014+. 
Ako bude zabezpečená zmena za 0 MDs v preferovanej alterantíve?</t>
  </si>
  <si>
    <t>Formulár žiadosti musí byť dostupný vo viacerých jazykoch (SK, DE) - požaduje sa aj preklad WF, špecifických polí, enum, číselníkov a pod.). 
V rámci odhadov v bunke H60 sú započítané aj náklady na profesionálny preklad alebo tento si zabezpečí MIRRI?
Aká je korelácia s požiadavkami s ID 591 a ID 592, kde sú uvedené iné odhady na preklad?</t>
  </si>
  <si>
    <t>Prácnosť požiadaviek na úpravu funkcionality Výzviev v rámci Refaktoringu bola stanovená celkovo na 100 MDs.
Prácnosť v rámci alternatívy nového IS bola stanovená na 1.647 MDs metodikou SAFe WSJF.
Javí sa, akoby bol jeden odhad neprimerane podhodnotený alebo druhý odhad neprimerane nadhodnotený.
Vzhľadom na plánovaný rozsah refaktoringu a zmien v rámci PŠ a PPP považuje MIRRI alokovaných 100 MDs za dostatočných na všetky fázy životného cyklu vývoja zmien na funkcionalite Výziev?</t>
  </si>
  <si>
    <t>V rámci požiadavky s ID 226 s názvom Vytvorenie a spracovanie - Report je v rámci alternatívy na nový IS stanovená prácnosť reportov na 233 MDs.
Ako bola stanovená uvedená prácnosť za 3 reporty, ktoré sú predmetom funkčnej požiadavky? Daná prácnosť sa javí ako nadohodnotená.</t>
  </si>
  <si>
    <t>V rámci požiadavky s ID 230 s názvom Používané integrácie - Hlásenia na OLAF je prácnosť riešenia vo "fork" verzii stanovená na 0 MDs.
Na akú verziu IMS EÚ sa bude systém integrovať? Na rovnakú ako ITMS2014+ alebo na nový IS EÚ?
Aký je vzťah medzi požiadavkami z ID 230 a ID 405?</t>
  </si>
  <si>
    <r>
      <t xml:space="preserve">V rámci požiadavky s ID 231 s názvom Vytvorenie hlásenia na OLAF sa uvádza "Hlásenie na OLAF pozostáva z výberu základných údajov ako sú </t>
    </r>
    <r>
      <rPr>
        <b/>
        <sz val="10"/>
        <rFont val="Calibri"/>
        <family val="2"/>
        <charset val="238"/>
      </rPr>
      <t>programová štruktúra</t>
    </r>
    <r>
      <rPr>
        <sz val="10"/>
        <rFont val="Calibri"/>
        <family val="2"/>
        <charset val="238"/>
      </rPr>
      <t>..."
Vzhľadom na skutočnosť, že programová štruktúra v novom IS sa bude meniť, je naozaj prácnosť riešenia vo "fork" verzii 0 MDs?</t>
    </r>
  </si>
  <si>
    <t>Obsahom požiadavky je vytvorenie nového Centrálneho registra hodnotiteľov.
Ako je možné, že vytvorenie Centrálneho registra hodnotiteľov je rýchlejšie implemenovateľné v starom IS a jeho "fork" verzii ako v Novom IS, kde sa funkcionalita stavia na "Zelenej lúke"? 
Existuje dnes takýto modul v rámci ITMS2014+, aby vedel byť prepoužiteľný?
Ako MIRRI plánuje zabezpečiť prístup do Centrálneho registra hodnotiteľov vo "fork" verzii? Bude to obdobná funkcionalita ako ŽoAK?</t>
  </si>
  <si>
    <t>V rámci požiadavky s ID 254 s názvom Priradenie k PŠ/výzve je uvedené "Systém umožní  priradenie podmienok k rôznym úrovniam PŠ a k výzve."
Odhad je stanovený na 0 MDs, hoc PŠ sa bude významne meniť a zmeny budú aj na Výzve. Je stanovený odhad korektný?</t>
  </si>
  <si>
    <r>
      <t xml:space="preserve">Požiadavky s ID 294 a ID 295 sa javia, akoby si v detailnom popise  vzájomne odporovali.
ID 294 znie: "Požaduje sa, aby sa do systému mohli registrovať aj subjekty, ktorými sú FO (vrátane slobodných povolení, </t>
    </r>
    <r>
      <rPr>
        <b/>
        <sz val="10"/>
        <rFont val="Calibri"/>
        <family val="2"/>
        <charset val="238"/>
        <scheme val="minor"/>
      </rPr>
      <t>subjekty bez IČO a bez DIČ</t>
    </r>
    <r>
      <rPr>
        <sz val="10"/>
        <rFont val="Calibri"/>
        <family val="2"/>
        <charset val="238"/>
        <scheme val="minor"/>
      </rPr>
      <t xml:space="preserve">)."
ID 295 znie: "Požaduje sa, aby pri vytváraní subjektu </t>
    </r>
    <r>
      <rPr>
        <b/>
        <sz val="10"/>
        <rFont val="Calibri"/>
        <family val="2"/>
        <charset val="238"/>
        <scheme val="minor"/>
      </rPr>
      <t>systém vyžadoval jednoznačný</t>
    </r>
    <r>
      <rPr>
        <sz val="10"/>
        <rFont val="Calibri"/>
        <family val="2"/>
        <charset val="238"/>
        <scheme val="minor"/>
      </rPr>
      <t xml:space="preserve"> identifikátor subjektu, ktorým bude subjekt v systéme identifikovaný (</t>
    </r>
    <r>
      <rPr>
        <b/>
        <sz val="10"/>
        <rFont val="Calibri"/>
        <family val="2"/>
        <charset val="238"/>
        <scheme val="minor"/>
      </rPr>
      <t>IČO, DIČ, IČ DPH, VAT</t>
    </r>
    <r>
      <rPr>
        <sz val="10"/>
        <rFont val="Calibri"/>
        <family val="2"/>
        <charset val="238"/>
        <scheme val="minor"/>
      </rPr>
      <t xml:space="preserve"> … ). Pri riešení musí existovať logika na zamedzenie vytvárania duplicitných subjektov v systéme. "
Aké správanie aplikácie je teda požadované v rámci funkčných požiadaviek?</t>
    </r>
  </si>
  <si>
    <r>
      <t xml:space="preserve">V požiadavke s ID350 s názvom Typy vizibility na neverejnej časti je uvedené:
"Požaduje sa vytvorenie minimálne nasledovného princípu vizibilít: 
i) </t>
    </r>
    <r>
      <rPr>
        <b/>
        <sz val="10"/>
        <rFont val="Calibri"/>
        <family val="2"/>
        <charset val="238"/>
        <scheme val="minor"/>
      </rPr>
      <t>Programová vizibilita</t>
    </r>
    <r>
      <rPr>
        <sz val="10"/>
        <rFont val="Calibri"/>
        <family val="2"/>
        <charset val="238"/>
        <scheme val="minor"/>
      </rPr>
      <t xml:space="preserve"> "
Programy sa vrámci nového programového obdobia budú meniť a teda je možné predpokladať dopad i na uvedenú požiadavku. Napriek tejto skutočnosti je stanovený odhad úpravy "forku" na 0 MDs.</t>
    </r>
  </si>
  <si>
    <t>V poslednom období badať v ITMS2014+ problémy s elektronickými podaniami a komunikáciou. 
Vzhľadom na skutočnosť, že na optimalizáciu týchto oblastí je alokovaných 0 MDs znamená to, že k žiadnym zmenám vo funkcionalitách v novom IS nepríde a "fork" bude disponovať rovnakými problémami ako ITMS2014+?</t>
  </si>
  <si>
    <t>V požiadavke s ID 426 a názvom Vstupné parametre - Prepočty je alokovaných 0 MDs.
Vzhľadom na skutočnosť, že sa menia Programy a štruktúra OP znamená to, že zmenu nie je nutné implementovať do existujúcich prepočtov?</t>
  </si>
  <si>
    <t>V rámci požiadavky s ID 435 s názvom Tvorba PDF reportov sa pravdepodobne uvažuje nad zmenou aktuálnej technológie.
Z dokumentu MIRRI-I-03-PZ-ITMS21_2022-11-17_v2 nie je zrejmá potreba takejto zmeny.
Aká technológia sa plánuje použiť v rámci "forku"?
Bude 100 MDs v prípade výmeny technológie dostatočných na zmenu všetkých reportov, ktoré systém generuje?</t>
  </si>
  <si>
    <t>Úpravy OpenApi rozhraní v rámci Alternatívy 1 Refaktoring boli stanovené na 0 MDs.
Vzhľadom na skutočnosť, že sa menia operačné programy, formuláre, že vznikne nový IS, že prevádzka IS bude v inom DataCentre nemožno predpokladať, že zmeny budú bez dopadu na "fork" systému a jeho OpenApi a teda zmena bude za 0 MDs.</t>
  </si>
  <si>
    <t>Od programovej štruktúry, cez výzvy, žiadosti, projekty, žopky,… budú v novom IS zmeny. Tieto zmeny bude nutné zapracovať do OpenData rozhrania a popísať dané rozhranie. Vznikne úplne nové OpenData pre nové programové obdobie. Napriek tomu je odhad stanovený na 0 MDs, pričom zmenu možno predpokladať v stovkách MDs.</t>
  </si>
  <si>
    <t>Vytvorenie domovskej stránky pre nepríhlaseného používateľa v rámci alternatívy nového IS je odhadnuté na 377 MDs + 89 MDs pre priháseného používateľa.
Aké iné funkcionality budú implementované na daných stránkach v porovnaní s dnešným stavom ITMS2014+ nakoľko aktuálny odhad sa javí ako nadhodnotený?</t>
  </si>
  <si>
    <t>Zmena operačných programov v novom programovom období nebude mať dopad na doťahovanie dát do máp, keď odhad je stanovený na 0 MDs v prípade "forku"?</t>
  </si>
  <si>
    <t>K požiadavke s ID 453 a názvom E-learning je alokovaných 0 MDs.
Rozumieme správne, že hoc sa bude jednať o nový IS so zmenymi v programovej štruktúre, Výzvach, žiadostiach, projektoch, atď., videá a nápovedy sa meniť nebudú a budú uploadnuté videá zo starého IS?
V rámci alternatívy nového IS sa predpokladá niečo naviac ako videá, keď odhad je stanovený na 987 MDs?</t>
  </si>
  <si>
    <t>K požiadavke s ID 454 a názvom Statická príručka je alokovaných 0 MDs.
Vzhľadom na zmeny v PŠ, Výzvach, žiadostiach, projektoch, …. sa nepredpokladá aktualizácia príručky a obrázkov v príručke?</t>
  </si>
  <si>
    <t>Aktuality možno považovať ako súčasť odhadov na domovské stránky pre prihláseného (viď. ID 445).
Nie sú odhady pre nový IS teda započítané 2x.</t>
  </si>
  <si>
    <r>
      <t xml:space="preserve">V bunke pre nový IS je stanovený odhad 233 MDs. 
Aký je rozdiel medzi požiadavkou s ID 468 a požiadavkou s ID 366, kde je odhad 144 MDs? </t>
    </r>
    <r>
      <rPr>
        <i/>
        <sz val="10"/>
        <rFont val="Calibri"/>
        <family val="2"/>
        <charset val="238"/>
      </rPr>
      <t>Procesné mapy vs. Vizualizácia WF</t>
    </r>
    <r>
      <rPr>
        <sz val="10"/>
        <rFont val="Calibri"/>
        <family val="2"/>
        <charset val="238"/>
      </rPr>
      <t xml:space="preserve">
Požiadavky sa javia ako totožné a započítané 2x pri alternatíve nového IS.</t>
    </r>
  </si>
  <si>
    <t>Ako je dnes v rámci ITMS2014+ zabezpečené nahlasovanie chýb?
V prípade alternatívy na nový IS sa požaduje rovnaký spôsob za odhadovaných 13 MDs?</t>
  </si>
  <si>
    <r>
      <t xml:space="preserve">Vzhľadom na skutočnosť, že sa jedná o nový IS, s novou URL, v novom dátovom centre naozaj nebude potrebné nastaviť nový Google Analytics, New Relic, nové logovanie a pod., keď odhad je stanovený na 0 MDs? </t>
    </r>
    <r>
      <rPr>
        <i/>
        <sz val="10"/>
        <rFont val="Calibri"/>
        <family val="2"/>
        <charset val="238"/>
      </rPr>
      <t>Analytické nástroje</t>
    </r>
  </si>
  <si>
    <r>
      <t xml:space="preserve">Vzhľadom na skutočnosť, že sa jedná o nový IS v novom dátovom centre, vzhľadom na výmenu DMS a report enginu, vzhľadom na zmeny v integračných rozhaniach, vzhľadom na zmeny logiky a OP a ďalších funkcionalít IS naozaj nebude potrebné nastaviť monitoring inak, keď odhad je stanovený na 0 MDs? </t>
    </r>
    <r>
      <rPr>
        <i/>
        <sz val="10"/>
        <rFont val="Calibri"/>
        <family val="2"/>
        <charset val="238"/>
      </rPr>
      <t>Monitoring systému</t>
    </r>
  </si>
  <si>
    <t>Na uvedené požiadavky je alokovaných 0 MDs.
Naozaj je MIRRI presvedčené, že ITMS2014+ plní všetky legislatívne požiadavky pre programové obdobie na roky 2021-2027, a že žiadna zmena nie je nutná v IS ani v oblasti Európskej legislatívy a nariadení a ani v oblasti metodickej dokumentácie v prípade "forku" z ITMS2014+?</t>
  </si>
  <si>
    <r>
      <t xml:space="preserve">Požiadavka na optimalizáciu mala byť vykonávaná kontinuálne aj v systéme ITMS2014+.
Ak sa optimalizácia vykoná len vo "fork" systéme a v čase bude nutné optimalizáciu vykonať i v ITMS2014+, príde k dvojitému financovaniu.
Aby sa zamedzilo nehospodárnemu nakladaniu, mala by byť najskôr optimalizácia vykonaná v ITMS2014+ a až následne tvorený "fork" IS. </t>
    </r>
    <r>
      <rPr>
        <i/>
        <sz val="10"/>
        <rFont val="Calibri"/>
        <family val="2"/>
        <charset val="238"/>
      </rPr>
      <t>Optimalizácia prepočtov MU</t>
    </r>
  </si>
  <si>
    <r>
      <t xml:space="preserve">Rozumieme správne, že vytvorenie repliky DB, z ktorej budú generované exporty je odhadnuté na 300 MDs? </t>
    </r>
    <r>
      <rPr>
        <i/>
        <sz val="10"/>
        <rFont val="Calibri"/>
        <family val="2"/>
        <charset val="238"/>
      </rPr>
      <t>Dedikovaný server - prepočty</t>
    </r>
    <r>
      <rPr>
        <sz val="10"/>
        <rFont val="Calibri"/>
        <family val="2"/>
        <charset val="238"/>
      </rPr>
      <t xml:space="preserve">
Čo si má odborná verejnosť predstaviť pod touto požiadavkou?</t>
    </r>
  </si>
  <si>
    <r>
      <t xml:space="preserve">Podľa alokácie 0 MDs v daných požiadavkách sú odozvy aktuálneho ITMS2014+ v intenciách požiadaviek a teda vo "forku" nie je nutné riešiť žiadne optimalizácie.
Tento odhad ale nekorešponduje s dokumentom MIRRI-I-03-PZ-ITMS21_2022-11-17_v2, kde v rámci kapitoly refaktoringu sa zmeny očakávajú a očakávajú sa i optimalizácie.
Vzhľadom na evidované spomalenie zo strany používatľov IS ITMS2014+ je možné zverejniť </t>
    </r>
    <r>
      <rPr>
        <i/>
        <sz val="10"/>
        <rFont val="Calibri"/>
        <family val="2"/>
        <charset val="238"/>
      </rPr>
      <t>aktuálne štatistiky k odozvám</t>
    </r>
    <r>
      <rPr>
        <sz val="10"/>
        <rFont val="Calibri"/>
        <family val="2"/>
        <charset val="238"/>
      </rPr>
      <t>, aby bolo možné určiť, či alokovaných 0 MDs pre "fork" je korektných?</t>
    </r>
  </si>
  <si>
    <r>
      <t xml:space="preserve">Naozaj platí, že dokumenty budú vypracované bezoplatne zo strany budúceho dodávateľa Inkrementu 2? </t>
    </r>
    <r>
      <rPr>
        <i/>
        <sz val="10"/>
        <rFont val="Calibri"/>
        <family val="2"/>
        <charset val="238"/>
      </rPr>
      <t>DRP</t>
    </r>
    <r>
      <rPr>
        <sz val="10"/>
        <rFont val="Calibri"/>
        <family val="2"/>
        <charset val="238"/>
      </rPr>
      <t xml:space="preserve">
Bude dokumentácia vypracovaná až v rámci Inkrementu 2?</t>
    </r>
  </si>
  <si>
    <t>Akou metódou vznikli odhady 400 a 150 MDs na preklady aplikácie?
Prečo je taký zásadný rozdiel medzi odhadmi, keď počet obrazoviek a tlačídiel na preklad je rovnaký?
Aký je vzťah odhadok k požiadavke s ID 58?</t>
  </si>
  <si>
    <t>V rámci požiadavky s ID 601 s názvom Rýchla odozva sa požaduje:
Používateľské rozhranie musí poskytovať rýchlu odozvu na akcie používateľa
Priemerné požadované parametre podľa odporučaných metrík Google pre veľkú väčšinu obrazoviek (https://developers.google.com/speed/docs/insights/v5/about?hl=en-US&amp;utm_source=PSI&amp;utm_medium=incoming-link&amp;utm_campaign=PSI#faq):
- First Contentful Paint (FCP) - do 1,8s pre 75ty percentil
- First Input Delay (FID) - do 0,1s pre 75ty percentil
- Largest Contentful Paint (LCP) - do 2,5s  pre 75ty percentil
- Cumulative Layout Shift (CLS) - do 0,1 pre 75ty percentil
Na úpravu "fork" verzie systému je alokovaných 0 MDs.
Vie MIRRI poskytnúť výstup za systém ITMS2014+, aby bolo možné overiť, či nebude nutná úprava, na ktorú nie sú alokované MDs?</t>
  </si>
  <si>
    <t>Aké zmeny v oblasti Antivírusovej kontroly sa plánujú implementovať vo "forknutej" verzii IS za 120 MDs?
ITMS2014+ antivírusovou kontrolou disponuje / malo by disponovať a teda nie je zrejmé, čo sa bude realizovať za 120 MDs.</t>
  </si>
  <si>
    <t>Kontrola hesla za 70 MDs sa javí ako nadhodnotená.
Čo presne plánuje MIRRI implementovať v rámci požiadavky?</t>
  </si>
  <si>
    <t xml:space="preserve">Požiadavka s ID 621 s názvom Obnova hesla je odhadnutá na 50 MDs.
ITMS2014+ uvedenou funkcionalitou disponuje a teda aj "fork" by mal následne disponovať.
Aké zmeny MIRRI plánuje realizovať za uvedených 50 MDs na funkcionalite obnovenia hesla?
</t>
  </si>
  <si>
    <t>Podporuje ITMS2014+ aktuálne 2FA, keď na fork verziu je alokovaných 0 MDs pre vytvorenie funkcionality?</t>
  </si>
  <si>
    <r>
      <t xml:space="preserve">Ako bude naplnená uvedená nefunkčná požiadavka za 0 MDs? Detailný popis požiadavky bol komunikovaný s budúcim prevádzkovateľom / dátovým centrom, či bude nefunkčná požiadavka realizovateľná? </t>
    </r>
    <r>
      <rPr>
        <i/>
        <sz val="10"/>
        <rFont val="Calibri"/>
        <family val="2"/>
        <charset val="238"/>
      </rPr>
      <t>konfigurovať atribúty zálohovacej politiky</t>
    </r>
  </si>
  <si>
    <t>Podľa odhadu len 20 MDs možno predpokladať, že aktuálny kód prechádza automatickou kontrolou na prítomnosť chýb a teda, že všetky vývojové testy sú plne funkčné.
Vie MIRRI potvrdiť uvedený predpoklad štatistikami o kvalite zdrojového kódu?</t>
  </si>
  <si>
    <t>V rámci požiadavky ID 653 s názvom Testovacie údaje je stanovený odhad na 0 MDs.
Hoc v rámci "forku" IS príde k masívnej zmene aplikácie, znamená to, že nebude nutné meniť deperzonifikačné skritpy, ktoré existujú pre ITMS2014+? Anonymizácia údajov / Fiktívne údaje pri testovaní</t>
  </si>
  <si>
    <r>
      <t xml:space="preserve">Z dokumentu „Report kvantitatívneho výskumu pre ITMS2014+ Q1/2022“ vyplývajú závery, v ktorých oblastiach/evidenciách je potrebné/vhodné zapracovať zmeny tak, aby bol systém prívetivejší pre používateľov.
V porovnaných alternatívach sa však </t>
    </r>
    <r>
      <rPr>
        <b/>
        <sz val="10"/>
        <rFont val="Calibri"/>
        <family val="2"/>
        <charset val="238"/>
        <scheme val="minor"/>
      </rPr>
      <t>abstrahuje</t>
    </r>
    <r>
      <rPr>
        <sz val="10"/>
        <rFont val="Calibri"/>
        <family val="2"/>
        <charset val="238"/>
        <scheme val="minor"/>
      </rPr>
      <t xml:space="preserve"> od potreby úpravy daných evidencií v rámci alternatívy Refaktoringu a stanovený odhad úprav je na </t>
    </r>
    <r>
      <rPr>
        <b/>
        <sz val="10"/>
        <rFont val="Calibri"/>
        <family val="2"/>
        <charset val="238"/>
        <scheme val="minor"/>
      </rPr>
      <t>0 človekodní</t>
    </r>
    <r>
      <rPr>
        <sz val="10"/>
        <rFont val="Calibri"/>
        <family val="2"/>
        <charset val="238"/>
        <scheme val="minor"/>
      </rPr>
      <t xml:space="preserve">. Ako príklad možno uviesť funkčné požiadavky z oblasti Podania pod ID 408-411, prípadne Komunikácie pod ID 412-418.
Z uvedeného je zrejmé, že </t>
    </r>
    <r>
      <rPr>
        <b/>
        <sz val="10"/>
        <rFont val="Calibri"/>
        <family val="2"/>
        <charset val="238"/>
        <scheme val="minor"/>
      </rPr>
      <t>alternatíva Refaktoringu, neobsahuje všetky odhady a teda v konečnom dôsledku môže byť drahšia ako alternatíva vybudovania nového IS</t>
    </r>
    <r>
      <rPr>
        <sz val="10"/>
        <rFont val="Calibri"/>
        <family val="2"/>
        <charset val="238"/>
        <scheme val="minor"/>
      </rPr>
      <t xml:space="preserve">.
Zároveň Alternatíva 1 – Refaktoring a stanovené odhady neuvažujú s potrebným technologickým refaktoringom súčasného ITMS2014+ (potrebný upgrade Wicket, upgrade Java, výmena nepodporovaného produktu pre OLAP, a pod.). V nefunkčnej požiadavke s ID 545 Aktualizovateľnosť komponentov je odhadnutých </t>
    </r>
    <r>
      <rPr>
        <b/>
        <sz val="10"/>
        <rFont val="Calibri"/>
        <family val="2"/>
        <charset val="238"/>
        <scheme val="minor"/>
      </rPr>
      <t>0 človekodní</t>
    </r>
    <r>
      <rPr>
        <sz val="10"/>
        <rFont val="Calibri"/>
        <family val="2"/>
        <charset val="238"/>
        <scheme val="minor"/>
      </rPr>
      <t xml:space="preserve"> na túto činnosť a iná  požiadavka k aktualizácii technológii neexistuje, pričom táto požiadavka bude nákladná a nutná na realizáciu, keďže systém pobeží minimálne do roku 2035.
Požiadavka s ID 546 s názvom Využitie kontajnerových technológii je odhadnutá na </t>
    </r>
    <r>
      <rPr>
        <b/>
        <sz val="10"/>
        <rFont val="Calibri"/>
        <family val="2"/>
        <charset val="238"/>
        <scheme val="minor"/>
      </rPr>
      <t>0 človekodní</t>
    </r>
    <r>
      <rPr>
        <sz val="10"/>
        <rFont val="Calibri"/>
        <family val="2"/>
        <charset val="238"/>
        <scheme val="minor"/>
      </rPr>
      <t xml:space="preserve">, pričom z dokumentov je zrejmé, že prechod na kontajenrovú platformu je súčasťou projektu.
Pri odhadoch na integrácie je pri Alternatíve 1 – Refaktoring alokovaných </t>
    </r>
    <r>
      <rPr>
        <b/>
        <sz val="10"/>
        <rFont val="Calibri"/>
        <family val="2"/>
        <charset val="238"/>
        <scheme val="minor"/>
      </rPr>
      <t>0 človekodní</t>
    </r>
    <r>
      <rPr>
        <sz val="10"/>
        <rFont val="Calibri"/>
        <family val="2"/>
        <charset val="238"/>
        <scheme val="minor"/>
      </rPr>
      <t xml:space="preserve">. Toto však nie je pravda, nakoľko bude vytvorený „fork“ systému a teda integračné rozhrania budú nové, t.j. bude potrebná konfigurácia nových endpointov, tvorba nových integračných zámerov, integračné testovanie a pod. (napr. funkčné požiadavky s ID 102, 125, 134, 172, 230, 235, 297, 331, 374, 377, 382, a pod.).
Záver: </t>
    </r>
    <r>
      <rPr>
        <b/>
        <sz val="10"/>
        <rFont val="Calibri"/>
        <family val="2"/>
        <charset val="238"/>
        <scheme val="minor"/>
      </rPr>
      <t>vykonané porovnanie alternatív nie je relevantné nakoľko v Alternatíve 1 – Refaktoring chýbajú odhady za kľúčové činnosti a celé porovnanie sa javí ako účelovo vytvorené pre obhájenie varianty s Refaktoringom</t>
    </r>
    <r>
      <rPr>
        <sz val="10"/>
        <rFont val="Calibri"/>
        <family val="2"/>
        <charset val="238"/>
        <scheme val="minor"/>
      </rPr>
      <t>.</t>
    </r>
  </si>
  <si>
    <r>
      <t xml:space="preserve">Podľa termínov uvedených v dokumente, všetky riziká už nastali a </t>
    </r>
    <r>
      <rPr>
        <b/>
        <sz val="10"/>
        <rFont val="Calibri"/>
        <family val="2"/>
        <charset val="238"/>
        <scheme val="minor"/>
      </rPr>
      <t>nie sú zrejmé opatrenia</t>
    </r>
    <r>
      <rPr>
        <sz val="10"/>
        <rFont val="Calibri"/>
        <family val="2"/>
        <charset val="238"/>
        <scheme val="minor"/>
      </rPr>
      <t>, ktoré boli prijaté zo strany MIRRI.</t>
    </r>
  </si>
  <si>
    <r>
      <t xml:space="preserve">Rovnaké pripomienky ako k dokumentu MIRRI-I-03-PZ-ITMS21-P1-KP_2022-11-17. V odhadoch </t>
    </r>
    <r>
      <rPr>
        <b/>
        <sz val="10"/>
        <rFont val="Calibri"/>
        <family val="2"/>
        <charset val="238"/>
        <scheme val="minor"/>
      </rPr>
      <t>nie sú zahrnuté všetky náklady spojené s Refaktoringom</t>
    </r>
    <r>
      <rPr>
        <sz val="10"/>
        <rFont val="Calibri"/>
        <family val="2"/>
        <charset val="238"/>
        <scheme val="minor"/>
      </rPr>
      <t xml:space="preserve"> súčasného ITMS2014+ a teda nie je možné stanoviť, že táto alternatíva je ekonomicky výhodnejšia ako vybudovanie nového IS. Zároveň refaktoring starého kódu prinesie prácnosť naviac v porovnaní s prístupom tvorby IS na „zelenej lúke“. Táto skutočnosť je podporená i samotným projektovým zámerom a dokumentom s názvom MIRRI-I-03-PZ-ITMS21_2022-11-17_v2, kde sa píše:
„Oproti predchádzajúcemu obdobiu je potrebné, aby systém  ITMS21+ zohľadnil nasledovné zmeny:
•	Jeden nadradený Program Slovensko, ktorý nahradí doterajších 9 programov a cezhraničné programy a programy fondov DG HOME, každý s jedným riadiacim orgánom 
•	Potreba podpory väčšieho počtu fondov (8 fondov oproti 5 fondom v období 2014-2020), pričom pridané nové fondy majú svoje špecifiká, ktoré neboli v staršej generácii ITMS2014+ podporované.
•	Väčšia variabilita zloženia programov, ktorá má presah do väčšiny biznisových častí riešenia (Výzvy, žiadosti, projekty, finančné riadenie a platby, monitorovanie a pod.).
•	Väčšia variabilita výziev s potrebou flexibilnejšej funkcionality.
•	Ďalšie špecifické zmeny vyplývajúce z upravených procesov pre nové obdobie a zlepšenia vyplývajúce z používania súčasného systému ITMS2014+.“
Následne sám autor a zadávateľ v kapitole 2.3 Problémy súčasného stavu uvádza: 
"Hlavným problémom súčasného systému je, že nespĺňa biznis požiadavky na nové programové obdobie a je potrebné biznis architektúru</t>
    </r>
    <r>
      <rPr>
        <b/>
        <sz val="10"/>
        <rFont val="Calibri"/>
        <family val="2"/>
        <charset val="238"/>
        <scheme val="minor"/>
      </rPr>
      <t xml:space="preserve"> výrazne modifikovať</t>
    </r>
    <r>
      <rPr>
        <sz val="10"/>
        <rFont val="Calibri"/>
        <family val="2"/>
        <charset val="238"/>
        <scheme val="minor"/>
      </rPr>
      <t>. 
Modifikácia súčasného systému je však</t>
    </r>
    <r>
      <rPr>
        <b/>
        <sz val="10"/>
        <rFont val="Calibri"/>
        <family val="2"/>
        <charset val="238"/>
        <scheme val="minor"/>
      </rPr>
      <t xml:space="preserve"> netriviálna</t>
    </r>
    <r>
      <rPr>
        <sz val="10"/>
        <rFont val="Calibri"/>
        <family val="2"/>
        <charset val="238"/>
        <scheme val="minor"/>
      </rPr>
      <t xml:space="preserve">, nakoľko systém je </t>
    </r>
    <r>
      <rPr>
        <b/>
        <sz val="10"/>
        <rFont val="Calibri"/>
        <family val="2"/>
        <charset val="238"/>
        <scheme val="minor"/>
      </rPr>
      <t>komplexný a aj menšie zmeny s presahom do viacerých častí sú náročné na čas a celkovú prácnosť</t>
    </r>
    <r>
      <rPr>
        <sz val="10"/>
        <rFont val="Calibri"/>
        <family val="2"/>
        <charset val="238"/>
        <scheme val="minor"/>
      </rPr>
      <t>. Problémy súčasného stavu systému ITMS2014+ sa vo väčšej alebo menšej miere vyskytujú vo všetkých informačných systémoch, pričom doba prevádzky a spôsob rozširovania existujúcej funkcionality zapríčinili, že systém je už taký rozsiahly a poprepájaný, že</t>
    </r>
    <r>
      <rPr>
        <b/>
        <sz val="10"/>
        <rFont val="Calibri"/>
        <family val="2"/>
        <charset val="238"/>
        <scheme val="minor"/>
      </rPr>
      <t xml:space="preserve"> každý change request je časovo a aj finančne náročný</t>
    </r>
    <r>
      <rPr>
        <sz val="10"/>
        <rFont val="Calibri"/>
        <family val="2"/>
        <charset val="238"/>
        <scheme val="minor"/>
      </rPr>
      <t xml:space="preserve">. "
„Takéto väzby znamenajú, že </t>
    </r>
    <r>
      <rPr>
        <b/>
        <sz val="10"/>
        <rFont val="Calibri"/>
        <family val="2"/>
        <charset val="238"/>
        <scheme val="minor"/>
      </rPr>
      <t>úprava, ktoréhokoľvek z takto previazaných komponentov môže vyvolať kaskádové zmeny vo viacerých komponentoch</t>
    </r>
    <r>
      <rPr>
        <sz val="10"/>
        <rFont val="Calibri"/>
        <family val="2"/>
        <charset val="238"/>
        <scheme val="minor"/>
      </rPr>
      <t xml:space="preserve"> aj v takých, ktoré nemajú s požadovanou úpravou žiadne viditeľné prepojenie – a práve takéto väzby sú dôvodom vysokej prácnosti zmien. </t>
    </r>
    <r>
      <rPr>
        <b/>
        <sz val="10"/>
        <rFont val="Calibri"/>
        <family val="2"/>
        <charset val="238"/>
        <scheme val="minor"/>
      </rPr>
      <t>Na základe expertného posúdenia je zrejmé, že práve toto je prípad ITMS2014+.</t>
    </r>
    <r>
      <rPr>
        <sz val="10"/>
        <rFont val="Calibri"/>
        <family val="2"/>
        <charset val="238"/>
        <scheme val="minor"/>
      </rPr>
      <t xml:space="preserve">“
</t>
    </r>
    <r>
      <rPr>
        <b/>
        <sz val="10"/>
        <rFont val="Calibri"/>
        <family val="2"/>
        <charset val="238"/>
        <scheme val="minor"/>
      </rPr>
      <t>Z odhadov v CBA nie je zrejmé, ako bol tento faktor zohľadnený v odhadoch prácnosti a či vôbec a teda je otázne, ako je porovnanie alternatív konzistentné a správne.</t>
    </r>
    <r>
      <rPr>
        <sz val="10"/>
        <rFont val="Calibri"/>
        <family val="2"/>
        <charset val="238"/>
        <scheme val="minor"/>
      </rPr>
      <t xml:space="preserve">
Sám autor v projektovom zámere pri Alternatíve A1 - Refaktoring systému ITMS2014+ (kapitola 2.10 Alternatíva a Multikritériálna analýza) uvádza: 
„bude vytvorený „fork“ systému  ITMS2014+. </t>
    </r>
    <r>
      <rPr>
        <b/>
        <sz val="10"/>
        <rFont val="Calibri"/>
        <family val="2"/>
        <charset val="238"/>
        <scheme val="minor"/>
      </rPr>
      <t>V rámci refaktoringu bude kód a komponenty upravené</t>
    </r>
    <r>
      <rPr>
        <sz val="10"/>
        <rFont val="Calibri"/>
        <family val="2"/>
        <charset val="238"/>
        <scheme val="minor"/>
      </rPr>
      <t xml:space="preserve"> tak, aby boli adresované problematické oblasti, očistené nepotrebné časti a </t>
    </r>
    <r>
      <rPr>
        <b/>
        <sz val="10"/>
        <rFont val="Calibri"/>
        <family val="2"/>
        <charset val="238"/>
        <scheme val="minor"/>
      </rPr>
      <t>riešený technologický dlh</t>
    </r>
    <r>
      <rPr>
        <sz val="10"/>
        <rFont val="Calibri"/>
        <family val="2"/>
        <charset val="238"/>
        <scheme val="minor"/>
      </rPr>
      <t xml:space="preserve"> (upgrady použitých technológií). Následne bude systém upravený/rozvíjaný v zmysle požiadaviek nového programového obdobia. Technicky pôjde o novú samostatnú inštanciu s názvom ITMS21+, ktorá bude od momentu prebratia kódu nezávisle rozvíjaná“.
Čiže sám autor a zadávateľ štúdie sú si vedomí skutočnosti, že je nutné riešiť technologický dlh systému ITMS2014+, ale </t>
    </r>
    <r>
      <rPr>
        <b/>
        <sz val="10"/>
        <rFont val="Calibri"/>
        <family val="2"/>
        <charset val="238"/>
        <scheme val="minor"/>
      </rPr>
      <t>odhady prácnosti na túto činnosť v Katalógu požiadaviek absentujú</t>
    </r>
    <r>
      <rPr>
        <sz val="10"/>
        <rFont val="Calibri"/>
        <family val="2"/>
        <charset val="238"/>
        <scheme val="minor"/>
      </rPr>
      <t xml:space="preserve"> (viď. nefunkčná požiadavka s ID 545 Aktualizovateľnosť komponentov je odhadnutá na 0 človekodní a iná  </t>
    </r>
    <r>
      <rPr>
        <b/>
        <sz val="10"/>
        <rFont val="Calibri"/>
        <family val="2"/>
        <charset val="238"/>
        <scheme val="minor"/>
      </rPr>
      <t>požiadavka k aktualizácii technológii neexistuje</t>
    </r>
    <r>
      <rPr>
        <sz val="10"/>
        <rFont val="Calibri"/>
        <family val="2"/>
        <charset val="238"/>
        <scheme val="minor"/>
      </rPr>
      <t xml:space="preserve">) a teda aj </t>
    </r>
    <r>
      <rPr>
        <b/>
        <sz val="10"/>
        <rFont val="Calibri"/>
        <family val="2"/>
        <charset val="238"/>
        <scheme val="minor"/>
      </rPr>
      <t>finančné porovnanie alternatív je nekonzistentné a nesmerodajné</t>
    </r>
    <r>
      <rPr>
        <sz val="10"/>
        <rFont val="Calibri"/>
        <family val="2"/>
        <charset val="238"/>
        <scheme val="minor"/>
      </rPr>
      <t>.</t>
    </r>
  </si>
  <si>
    <r>
      <t>V dokumente absentuje informácia o</t>
    </r>
    <r>
      <rPr>
        <b/>
        <sz val="10"/>
        <rFont val="Calibri"/>
        <family val="2"/>
        <charset val="238"/>
        <scheme val="minor"/>
      </rPr>
      <t xml:space="preserve"> kvalite a stave</t>
    </r>
    <r>
      <rPr>
        <sz val="10"/>
        <rFont val="Calibri"/>
        <family val="2"/>
        <charset val="238"/>
        <scheme val="minor"/>
      </rPr>
      <t xml:space="preserve"> aktuálneho zdrojového kódu existujúceho systému, ktorý bude využitý pre "fork" systému pre nové programové obdobie. Nie je zrejmé, či prebehlo </t>
    </r>
    <r>
      <rPr>
        <b/>
        <sz val="10"/>
        <rFont val="Calibri"/>
        <family val="2"/>
        <charset val="238"/>
        <scheme val="minor"/>
      </rPr>
      <t xml:space="preserve">odborné posúdenie stavu použitých technológii </t>
    </r>
    <r>
      <rPr>
        <sz val="10"/>
        <rFont val="Calibri"/>
        <family val="2"/>
        <charset val="238"/>
        <scheme val="minor"/>
      </rPr>
      <t xml:space="preserve">a ich aktuálnosti k súčasným možnostiam, či prebehlo posúdenie použitých verzií a ich zastaranosti, či bola skúmaná </t>
    </r>
    <r>
      <rPr>
        <b/>
        <sz val="10"/>
        <rFont val="Calibri"/>
        <family val="2"/>
        <charset val="238"/>
        <scheme val="minor"/>
      </rPr>
      <t>kvalita zdrojových kódov a ich pokrytie testami</t>
    </r>
    <r>
      <rPr>
        <sz val="10"/>
        <rFont val="Calibri"/>
        <family val="2"/>
        <charset val="238"/>
        <scheme val="minor"/>
      </rPr>
      <t xml:space="preserve">, či súčasný systém bol podrobený </t>
    </r>
    <r>
      <rPr>
        <b/>
        <sz val="10"/>
        <rFont val="Calibri"/>
        <family val="2"/>
        <charset val="238"/>
        <scheme val="minor"/>
      </rPr>
      <t>výkonovým testom</t>
    </r>
    <r>
      <rPr>
        <sz val="10"/>
        <rFont val="Calibri"/>
        <family val="2"/>
        <charset val="238"/>
        <scheme val="minor"/>
      </rPr>
      <t xml:space="preserve"> a záťaži a spĺňa požiadavky odoziev, či niektoré technológie nie sú </t>
    </r>
    <r>
      <rPr>
        <b/>
        <sz val="10"/>
        <rFont val="Calibri"/>
        <family val="2"/>
        <charset val="238"/>
        <scheme val="minor"/>
      </rPr>
      <t>bez podpory, po životnosti a nepredstavujú bezpečnostné riziko</t>
    </r>
    <r>
      <rPr>
        <sz val="10"/>
        <rFont val="Calibri"/>
        <family val="2"/>
        <charset val="238"/>
        <scheme val="minor"/>
      </rPr>
      <t xml:space="preserve">.
Hlavne v poslednom období badať výrazné spomalenie ITMS2014+, ktoré trápi používateľov. Stavať informačný systém pre nové programové obdobie na starom informačnom systéme, ktorý nespĺňa kvalitatívne požiadavky bude výraznou prekážkou nového programového obdobia. Pred takto závažným rozhodnutím ako je vytvorenie "forku" je potrebné vykonať nezávislé code review na zhodnotenie stavu kódu.
Zároveň postup, kedy sa najprv vytvára "fork" a následne sa má riešiť technologický upgrade možo považovať za </t>
    </r>
    <r>
      <rPr>
        <b/>
        <sz val="10"/>
        <rFont val="Calibri"/>
        <family val="2"/>
        <charset val="238"/>
        <scheme val="minor"/>
      </rPr>
      <t>nehospodárny</t>
    </r>
    <r>
      <rPr>
        <sz val="10"/>
        <rFont val="Calibri"/>
        <family val="2"/>
        <charset val="238"/>
        <scheme val="minor"/>
      </rPr>
      <t>, pretože MIRRI vzhľadom na vybranú alternatívu zrealizuje upgrade technológii až v novom ITMS2021+, pričom sa ale nevyhne aj potrebe upgradu v systéme ITMS2014+, keďže systém ešte roky pobeží v produkcii z dôvodu monitorovania a auditovateľnosti projektov. Z ekonomického hľadiska je vhodná alternatíva vykonania refaktoringu aj pre programové obdobie 2014 – 2020 a až následne vykonanie „forku“ informačného systému. V opačnom prípade príde k duplicitnému upgradu v 2 samostatných informačných systémoch a upgrade bude platený 2x.</t>
    </r>
  </si>
  <si>
    <r>
      <t>V predchádzajúcej verzii dokumentácie zverejnenej na https://www.mirri.gov.sk/aktuality/cko/oznam-uverejnenie-studie-uskutocnitelnosti-informacny-monitorovaci-system-pre-programove-obdobie-2021-2027/index.html bol uvedený text:
„</t>
    </r>
    <r>
      <rPr>
        <i/>
        <sz val="10"/>
        <rFont val="Calibri"/>
        <family val="2"/>
        <charset val="238"/>
        <scheme val="minor"/>
      </rPr>
      <t>Predpokladané náklady na implementáciu sú podľa nacenenia predpokladanej implementácie z prieskumu trhu, aj so zohľadnením nacenenia aktuálneho dodávateľa pre rozvoj ITMS2014+,  odhadované na 19,094 mil. EUR.</t>
    </r>
    <r>
      <rPr>
        <sz val="10"/>
        <rFont val="Calibri"/>
        <family val="2"/>
        <charset val="238"/>
        <scheme val="minor"/>
      </rPr>
      <t>“ 
Nie je zrejmé:
- ako prišlo k výraznému rozdielu čísel za 2 mesiace,
- nie je zrejmé, aké subjekty a či vôbec boli oslovené pre prieskum trhu, resp. ako bola v skutočnosti stanovená cena (viď. komentár na strane 54 "</t>
    </r>
    <r>
      <rPr>
        <i/>
        <sz val="10"/>
        <rFont val="Calibri"/>
        <family val="2"/>
        <charset val="238"/>
        <scheme val="minor"/>
      </rPr>
      <t xml:space="preserve">Odpovedat v Confluence, ze dohodnuta validacia </t>
    </r>
    <r>
      <rPr>
        <b/>
        <i/>
        <sz val="10"/>
        <rFont val="Calibri"/>
        <family val="2"/>
        <charset val="238"/>
        <scheme val="minor"/>
      </rPr>
      <t>cez dalsiu PHZ</t>
    </r>
    <r>
      <rPr>
        <i/>
        <sz val="10"/>
        <rFont val="Calibri"/>
        <family val="2"/>
        <charset val="238"/>
        <scheme val="minor"/>
      </rPr>
      <t>.</t>
    </r>
    <r>
      <rPr>
        <sz val="10"/>
        <rFont val="Calibri"/>
        <family val="2"/>
        <charset val="238"/>
        <scheme val="minor"/>
      </rPr>
      <t>" ),
- nie je zrejmé, čo je obsahom danej sumy a teda či napríklad aj technologický refaktoring, integrácie, prechod na kontajnerizáciu a pod.</t>
    </r>
  </si>
  <si>
    <r>
      <t xml:space="preserve">„Potreby používateľov neverejnej časti sú podobné ako pri ITMS2014+ pričom časť zlepšení na základe súčasných skúseností </t>
    </r>
    <r>
      <rPr>
        <b/>
        <sz val="10"/>
        <rFont val="Calibri"/>
        <family val="2"/>
        <charset val="238"/>
        <scheme val="minor"/>
      </rPr>
      <t>bola pretavená do požiadaviek na systém ITMS21+</t>
    </r>
    <r>
      <rPr>
        <sz val="10"/>
        <rFont val="Calibri"/>
        <family val="2"/>
        <charset val="238"/>
        <scheme val="minor"/>
      </rPr>
      <t xml:space="preserve">. Potreby používateľov verejnej časti budú tiež podobné ako pri súčasnom systéme ITMS2014+. </t>
    </r>
    <r>
      <rPr>
        <b/>
        <sz val="10"/>
        <rFont val="Calibri"/>
        <family val="2"/>
        <charset val="238"/>
        <scheme val="minor"/>
      </rPr>
      <t>Ich požiadavky budú doplnené</t>
    </r>
    <r>
      <rPr>
        <sz val="10"/>
        <rFont val="Calibri"/>
        <family val="2"/>
        <charset val="238"/>
        <scheme val="minor"/>
      </rPr>
      <t xml:space="preserve"> používateľským prieskumom a zakomponovaním UX princípov do vývoja.
Pozn.: Realizácia používateľského prieskumu bola realizovaná a jej výsledky sú predmetom samostatného dokumentu (Príloha č. 5 – Používateľský prieskum).“</t>
    </r>
  </si>
  <si>
    <r>
      <t>Ako je uvedené v pripomienkach vyššie, v porovnaných alternatívach sa abstrahuje od potreby úpravy daných evidencií a neplatí tvrdenie, že "</t>
    </r>
    <r>
      <rPr>
        <i/>
        <sz val="10"/>
        <rFont val="Calibri"/>
        <family val="2"/>
        <charset val="238"/>
        <scheme val="minor"/>
      </rPr>
      <t xml:space="preserve">časť zlepšení na základe súčasných skúseností </t>
    </r>
    <r>
      <rPr>
        <b/>
        <i/>
        <sz val="10"/>
        <rFont val="Calibri"/>
        <family val="2"/>
        <charset val="238"/>
        <scheme val="minor"/>
      </rPr>
      <t>bola pretavená do požiadaviek na systém ITMS21+</t>
    </r>
    <r>
      <rPr>
        <sz val="10"/>
        <rFont val="Calibri"/>
        <family val="2"/>
        <charset val="238"/>
        <scheme val="minor"/>
      </rPr>
      <t xml:space="preserve">". V rámci alternatívy Refaktoringu je stanovený odhad úprav je na </t>
    </r>
    <r>
      <rPr>
        <b/>
        <sz val="10"/>
        <rFont val="Calibri"/>
        <family val="2"/>
        <charset val="238"/>
        <scheme val="minor"/>
      </rPr>
      <t>0 človekodní</t>
    </r>
    <r>
      <rPr>
        <sz val="10"/>
        <rFont val="Calibri"/>
        <family val="2"/>
        <charset val="238"/>
        <scheme val="minor"/>
      </rPr>
      <t xml:space="preserve"> v rámci CBA. Ako príklad možno uviesť funkčné požiadavky z oblasti Podania pod ID 408-411, prípadne Komunikácie pod ID 412-418. Obe sú požiadavky uvedené v Prílohe č. 5 bez alokovaných človekodní.</t>
    </r>
  </si>
  <si>
    <r>
      <t xml:space="preserve">V kapitole 2.10.2 Alternatíva A1 - Refaktoring systému ITMS2014+ sú uvedené v odrážkach činnosti, ktoré budú vykonané:
•	„Zbavenie sa nepotrebných súčastí kódu
•	Optimalizácia DB a refaktoring dátového modelu
•	Zmeny v mapovaní objektov
•	Optimalizácia kľúčových modulov, zavedenie účelových microservice
•	UX audit a optimalizácie
•	Úpravy domény a procesov ako príprava na implementáciu nových požiadaviek
•	Iné, na základe architektonických a iných zistení“
</t>
    </r>
    <r>
      <rPr>
        <b/>
        <sz val="10"/>
        <rFont val="Calibri"/>
        <family val="2"/>
        <charset val="238"/>
        <scheme val="minor"/>
      </rPr>
      <t>Katalóg požiadaviek a CBA však abstrahujú od odhadov na tieto činnosti.</t>
    </r>
  </si>
  <si>
    <r>
      <t>V kapitole 4.3.3 Integrácie sú uvedené požadované integrácie na iné ISVS. Na integrácie je alokovaných</t>
    </r>
    <r>
      <rPr>
        <b/>
        <sz val="10"/>
        <rFont val="Calibri"/>
        <family val="2"/>
        <charset val="238"/>
      </rPr>
      <t xml:space="preserve"> 0 človekodní</t>
    </r>
    <r>
      <rPr>
        <sz val="10"/>
        <rFont val="Calibri"/>
        <family val="2"/>
        <charset val="238"/>
      </rPr>
      <t xml:space="preserve"> v Katalógu požiadaviek, hoc sa bude jednať o nový IS a v prípade niektorých integračných partnerov pôjde o úplne nové rozhrania, ktoré budú mať zmenenú dátovú štruktúru.
Každá integrácia nového systému bude mať náklady spojené s AN stavu integračného rozhrania, s úpravou integračného rozhrania pre nové programové obdobie, so začlenením integrácii do monitoringu, logov a auditu, s prípravou DIZ a s integračným testovaním.
</t>
    </r>
    <r>
      <rPr>
        <b/>
        <sz val="10"/>
        <rFont val="Calibri"/>
        <family val="2"/>
        <charset val="238"/>
      </rPr>
      <t>S nákladmi na integrácie však CBA nepočíta.</t>
    </r>
  </si>
  <si>
    <r>
      <t xml:space="preserve">V rámci nákladových odhadov bol nepriamo použitý Use case model existujúceho systému ITMS2014 v rozsahu približne 5850 use case-ov, rozdelený do oblastí funkcionality, ako aj náklady na vybudovanie a rozvoj ITMS2014+ </t>
    </r>
    <r>
      <rPr>
        <b/>
        <sz val="10"/>
        <rFont val="Calibri"/>
        <family val="2"/>
        <charset val="238"/>
        <scheme val="minor"/>
      </rPr>
      <t xml:space="preserve"> (44 214 človekodní). </t>
    </r>
    <r>
      <rPr>
        <sz val="10"/>
        <rFont val="Calibri"/>
        <family val="2"/>
        <charset val="238"/>
        <scheme val="minor"/>
      </rPr>
      <t xml:space="preserve"> Vzhľadom na podobnosť starého a nového programového obdobia bola prácnosť požiadaviek na nový systém pre Alternatívu 1 Refaktoring aj pre Alternatívu 2 Nový IMS posudzovaná relatívne k existujúcej funkčnosti ITMS2014, teda aká je miera požadovanej zmeny funkčnosti v požiadavkách relatívne k funkčnosti existujúceho systému ITMS2014+.</t>
    </r>
  </si>
  <si>
    <r>
      <t xml:space="preserve">•	z projektového zámeru nie je zrejmé, ako MIRRI dospelo k hodnote 30%,
•	nie je zrejmé, či sa jedná o 30% z odhadovanej sumy na 17,467 mil. EUR, čo predstavuje 5,240 mil. EUR, čo je viac ako 50% hodnoty zákazky aktuálneho dodávateľa a teda príde k </t>
    </r>
    <r>
      <rPr>
        <b/>
        <sz val="10"/>
        <rFont val="Calibri"/>
        <family val="2"/>
        <charset val="238"/>
        <scheme val="minor"/>
      </rPr>
      <t>porušeniu zákona o verejnom obstarávaní</t>
    </r>
    <r>
      <rPr>
        <sz val="10"/>
        <rFont val="Calibri"/>
        <family val="2"/>
        <charset val="238"/>
        <scheme val="minor"/>
      </rPr>
      <t>, alebo sa jedná o 30% z hodnoty aktuálneho kontraktu súčasného dodávateľa,
•	nie je zrejmé, ako bolo stanovené, že Obsah (podstatné funkcionality) – časť 1 predstavuje 30% činností,
•	dĺžka trvania inkrementu 1 je stanovená na 7 mesiacov (12/2022 – 06/2023) 
o	v prípade, že by sa jednalo o 30% zo sumy aktuálnej zákazky, tak je cena dodatku 2.210.400 EUR bez DPH, čo pri sadzbe aktuálneho dodávateľa 614 EUR bez DPH predstavuje 3.600 človekodní, čo pri trvaní 7 mesiacov a 20 pracovných dňoch za mesiac predstavuje tím 25,7 expertov,
o	v prípade, že by sa jednalo o 30% z odhadovanej sumy, tak by bola cena dodatku 4.366.784,50 EUR bez DPH (pozn.: čo by ale bolo porušením zákona o verejnom obstarávaní), čo pri sadzbe aktuálneho dodávateľa 614 EUR bez DPH predstavuje 7.112 človekodní. To pri trvaní 7 mesiacov a 20 pracovných dňoch za mesiac</t>
    </r>
    <r>
      <rPr>
        <b/>
        <sz val="10"/>
        <rFont val="Calibri"/>
        <family val="2"/>
        <charset val="238"/>
        <scheme val="minor"/>
      </rPr>
      <t xml:space="preserve"> predstavuje tím 50,8 expertov, čo je násobne viac, ako je uvedené v kapitole 8.2 Projektový tím Zhotoviteľa</t>
    </r>
    <r>
      <rPr>
        <sz val="10"/>
        <rFont val="Calibri"/>
        <family val="2"/>
        <charset val="238"/>
        <scheme val="minor"/>
      </rPr>
      <t xml:space="preserve">.
Záver: dokument je nekonzistentný, </t>
    </r>
    <r>
      <rPr>
        <b/>
        <sz val="10"/>
        <rFont val="Calibri"/>
        <family val="2"/>
        <charset val="238"/>
        <scheme val="minor"/>
      </rPr>
      <t>nepopisuje jednoznačne zmeny</t>
    </r>
    <r>
      <rPr>
        <sz val="10"/>
        <rFont val="Calibri"/>
        <family val="2"/>
        <charset val="238"/>
        <scheme val="minor"/>
      </rPr>
      <t xml:space="preserve">, ktoré je potrebné vykonať počas implementácie vo „forknutej“ verzii a </t>
    </r>
    <r>
      <rPr>
        <b/>
        <sz val="10"/>
        <rFont val="Calibri"/>
        <family val="2"/>
        <charset val="238"/>
        <scheme val="minor"/>
      </rPr>
      <t>neobsahuje korektné odhady človekodní v CBA Alternatívy 1</t>
    </r>
    <r>
      <rPr>
        <sz val="10"/>
        <rFont val="Calibri"/>
        <family val="2"/>
        <charset val="238"/>
        <scheme val="minor"/>
      </rPr>
      <t xml:space="preserve"> a teda neobsahuje všetky náklady, ktoré budú vynaložené na vytvorenie a úpravu ITMS2014+. Zároveň stanovený postup a odhad 30% indikuje porušenie zákona o verejnom obstarávaní.</t>
    </r>
  </si>
  <si>
    <r>
      <t>V princípe dokument Prístup k projektu detailný duplikuje Projektový zámer so všetkými nedostatkami a s tým, že zavádza ešte väčšiu mieru nejasnosti do implementačného postupu a odhadov. Ako príklad možno použiť vetu z kapitoly 3 Popis navrhovaného riešenia v znení „</t>
    </r>
    <r>
      <rPr>
        <i/>
        <sz val="10"/>
        <rFont val="Calibri"/>
        <family val="2"/>
        <charset val="238"/>
        <scheme val="minor"/>
      </rPr>
      <t>Väčšina riešenia bude naďalej postavená na opensource produktoch</t>
    </r>
    <r>
      <rPr>
        <sz val="10"/>
        <rFont val="Calibri"/>
        <family val="2"/>
        <charset val="238"/>
        <scheme val="minor"/>
      </rPr>
      <t xml:space="preserve">“. 
</t>
    </r>
    <r>
      <rPr>
        <b/>
        <sz val="10"/>
        <rFont val="Calibri"/>
        <family val="2"/>
        <charset val="238"/>
        <scheme val="minor"/>
      </rPr>
      <t>Z dokumentu nie je jasné, ktoré časti nebudú postavené na opensource produktoch, a ktoré budú zmenené za produkty licencovaného charakteru s dodatočnými nákladmi.</t>
    </r>
    <r>
      <rPr>
        <sz val="10"/>
        <rFont val="Calibri"/>
        <family val="2"/>
        <charset val="238"/>
        <scheme val="minor"/>
      </rPr>
      <t xml:space="preserve"> Rovnako nie je zrejmé, či tieto dodatočné náklady sú súčasťou CBA.</t>
    </r>
  </si>
  <si>
    <r>
      <t xml:space="preserve">Kapitola 4.1.3 Hlavné procesy riešenia popisuje jednotlivé procesy / funkčné požiadavky. Chýba však prevodový mostík medzi procesmi, ktoré má ITMS2021+ pokrývať podľa dokumentu Prístup k projektu detailný a funkčnými požiadavkami uvedenými v Katalógu požiadaviek (príklad </t>
    </r>
    <r>
      <rPr>
        <b/>
        <sz val="10"/>
        <rFont val="Calibri"/>
        <family val="2"/>
        <charset val="238"/>
        <scheme val="minor"/>
      </rPr>
      <t>Vytvorenie platby RO/SO</t>
    </r>
    <r>
      <rPr>
        <sz val="10"/>
        <rFont val="Calibri"/>
        <family val="2"/>
        <charset val="238"/>
        <scheme val="minor"/>
      </rPr>
      <t xml:space="preserve"> nie je možné nájsť v Katalógu požiadaviek, obdobne </t>
    </r>
    <r>
      <rPr>
        <b/>
        <sz val="10"/>
        <rFont val="Calibri"/>
        <family val="2"/>
        <charset val="238"/>
        <scheme val="minor"/>
      </rPr>
      <t>Zaraďovanie ŽoP/DV</t>
    </r>
    <r>
      <rPr>
        <sz val="10"/>
        <rFont val="Calibri"/>
        <family val="2"/>
        <charset val="238"/>
        <scheme val="minor"/>
      </rPr>
      <t xml:space="preserve">, </t>
    </r>
    <r>
      <rPr>
        <b/>
        <sz val="10"/>
        <rFont val="Calibri"/>
        <family val="2"/>
        <charset val="238"/>
        <scheme val="minor"/>
      </rPr>
      <t>Spracovanie ročných účtov, Evidencia námietok k zisteniam</t>
    </r>
    <r>
      <rPr>
        <sz val="10"/>
        <rFont val="Calibri"/>
        <family val="2"/>
        <charset val="238"/>
        <scheme val="minor"/>
      </rPr>
      <t xml:space="preserve"> alebo  </t>
    </r>
    <r>
      <rPr>
        <b/>
        <sz val="10"/>
        <rFont val="Calibri"/>
        <family val="2"/>
        <charset val="238"/>
        <scheme val="minor"/>
      </rPr>
      <t>Evidencia elektronických pracovných výkazov</t>
    </r>
    <r>
      <rPr>
        <sz val="10"/>
        <rFont val="Calibri"/>
        <family val="2"/>
        <charset val="238"/>
        <scheme val="minor"/>
      </rPr>
      <t xml:space="preserve"> nie sú uvedené v Katalógu požiadaviek). 
</t>
    </r>
    <r>
      <rPr>
        <b/>
        <sz val="10"/>
        <rFont val="Calibri"/>
        <family val="2"/>
        <charset val="238"/>
        <scheme val="minor"/>
      </rPr>
      <t>Nie je</t>
    </r>
    <r>
      <rPr>
        <sz val="10"/>
        <rFont val="Calibri"/>
        <family val="2"/>
        <charset val="238"/>
        <scheme val="minor"/>
      </rPr>
      <t xml:space="preserve"> teda </t>
    </r>
    <r>
      <rPr>
        <b/>
        <sz val="10"/>
        <rFont val="Calibri"/>
        <family val="2"/>
        <charset val="238"/>
        <scheme val="minor"/>
      </rPr>
      <t>jasné</t>
    </r>
    <r>
      <rPr>
        <sz val="10"/>
        <rFont val="Calibri"/>
        <family val="2"/>
        <charset val="238"/>
        <scheme val="minor"/>
      </rPr>
      <t xml:space="preserve">, </t>
    </r>
    <r>
      <rPr>
        <b/>
        <sz val="10"/>
        <rFont val="Calibri"/>
        <family val="2"/>
        <charset val="238"/>
        <scheme val="minor"/>
      </rPr>
      <t xml:space="preserve">či Katalóg požiadaviek a </t>
    </r>
    <r>
      <rPr>
        <sz val="10"/>
        <rFont val="Calibri"/>
        <family val="2"/>
        <charset val="238"/>
        <scheme val="minor"/>
      </rPr>
      <t xml:space="preserve">teda aj </t>
    </r>
    <r>
      <rPr>
        <b/>
        <sz val="10"/>
        <rFont val="Calibri"/>
        <family val="2"/>
        <charset val="238"/>
        <scheme val="minor"/>
      </rPr>
      <t>vytvorená CBA pokrýva všetky procesy a náklady identifikované v dokumente Prístup k projektu detailný</t>
    </r>
    <r>
      <rPr>
        <sz val="10"/>
        <rFont val="Calibri"/>
        <family val="2"/>
        <charset val="238"/>
        <scheme val="minor"/>
      </rPr>
      <t xml:space="preserve"> a či teda CBA nie je podhodnotená vzhľadom na očakávania MIRRI.</t>
    </r>
  </si>
  <si>
    <t>Popis procesov v prístupe je mapovateľný na požiadavky cez oblasti požiadaviek L1 až L3.
Vytvorenie platby RO/SO = ID 126 Vytvorenie SŽoP
Zaraďovanie ŽoP/DV = ID 127 Zaraďovanie ŽoP do SŽoP
Spracovanie ročných účtov= ID146 Generálna požiadavka - Ročné účty +  ID 148 Zaradenie dokladov do ročných účtov
Evidencia námietok k zisteniam = ID 169 Námietok prijímateľa na verejnej časti a postúpenie na neverejnú časť
Evidencia elektronických pracovných výkazov = ID258  až 256</t>
  </si>
  <si>
    <r>
      <t xml:space="preserve">V Kapitole 5 ZÁVISLOSTI NA OSTATNÉ ISVS / PROJEKTY je uvedené „Vzhľadom na časový rozdiel medzi potrebou vyhlasovania výziev a prvými výstupmi ITMS21+ je budované </t>
    </r>
    <r>
      <rPr>
        <b/>
        <sz val="10"/>
        <rFont val="Calibri"/>
        <family val="2"/>
        <charset val="238"/>
        <scheme val="minor"/>
      </rPr>
      <t>dočasné riešenie</t>
    </r>
    <r>
      <rPr>
        <sz val="10"/>
        <rFont val="Calibri"/>
        <family val="2"/>
        <charset val="238"/>
        <scheme val="minor"/>
      </rPr>
      <t xml:space="preserve"> s minimalistickou funkcionalitou pre rozbeh nového programového obdobia. Ide o dodatočnu funkcionalitu ITMS2014+ nezávislú na ITMS21+. </t>
    </r>
    <r>
      <rPr>
        <b/>
        <sz val="10"/>
        <rFont val="Calibri"/>
        <family val="2"/>
        <charset val="238"/>
        <scheme val="minor"/>
      </rPr>
      <t>Dočasné riešenie iniciálne pokryje biznisové procesy vytvorenia programu, Výziev, ŽoNFP, VO a vytvorenia projektu</t>
    </r>
    <r>
      <rPr>
        <sz val="10"/>
        <rFont val="Calibri"/>
        <family val="2"/>
        <charset val="238"/>
        <scheme val="minor"/>
      </rPr>
      <t>. Pri projekte pôjde len o vytvorenie objektu projekt, bez možnosti jeho ďalšej implementácie (nebude možné predkladanie monitorovacích správ, získavanie údajov pre vykazovanie EK, predkladanie informácií o stave realizácie projektu a pod.).
Predpoklad malého rozsahu biznisovej záťaže (výziev, žiadostí).</t>
    </r>
    <r>
      <rPr>
        <b/>
        <sz val="10"/>
        <rFont val="Calibri"/>
        <family val="2"/>
        <charset val="238"/>
        <scheme val="minor"/>
      </rPr>
      <t xml:space="preserve"> Údaje budú importované do ITMS21+</t>
    </r>
    <r>
      <rPr>
        <sz val="10"/>
        <rFont val="Calibri"/>
        <family val="2"/>
        <charset val="238"/>
        <scheme val="minor"/>
      </rPr>
      <t xml:space="preserve">.“
•	vzhľadom na skutočnosť, že vo „forknutom“ systéme má prísť v rámci refaktoringu (kapitola s názvom Rozsah refaktoringu) k zbaveniu sa nepotrebných súčastí, k zmene v mapovaní a pod. existuje </t>
    </r>
    <r>
      <rPr>
        <b/>
        <sz val="10"/>
        <rFont val="Calibri"/>
        <family val="2"/>
        <charset val="238"/>
        <scheme val="minor"/>
      </rPr>
      <t>zásadné riziko</t>
    </r>
    <r>
      <rPr>
        <sz val="10"/>
        <rFont val="Calibri"/>
        <family val="2"/>
        <charset val="238"/>
        <scheme val="minor"/>
      </rPr>
      <t xml:space="preserve">, že po rozbehu programového obdobia v systéme ITMS2014+ nebude možné dáta zo starého systému exportovať a jednoducho importovať do ITMS21+ = </t>
    </r>
    <r>
      <rPr>
        <b/>
        <sz val="10"/>
        <rFont val="Calibri"/>
        <family val="2"/>
        <charset val="238"/>
        <scheme val="minor"/>
      </rPr>
      <t>migračný projekt bude finančne nákladný</t>
    </r>
    <r>
      <rPr>
        <sz val="10"/>
        <rFont val="Calibri"/>
        <family val="2"/>
        <charset val="238"/>
        <scheme val="minor"/>
      </rPr>
      <t>, alternatívne nemožný.
•	náklady na migračný projekt nie sú odhadnuté v CBA,
•	nie je jasné, ako bude zabezpečená auditná stopa importovaných dát a teda hrozí prípadna modifikácia dát počas migrácie,
•	z dočasného riešenia sa môže stať riešenie trvalé pre celé programové obdobie</t>
    </r>
  </si>
  <si>
    <r>
      <t xml:space="preserve">Nesúlad dátumov v príslušnej kapitole vs. dokument MIRRI-I-03-PZ-ITMS21-P4-RamcovyHarmonogram_v4
Nie je jasná, čo je predmetom Inkrementu 1 v jednotlivých častiach a v akých dátumoch.
Bod 4.2.4 uvádza, že Inkrement 1 časť 1 a časť 2 sú budované od 06/2023 až 12/2023.
Harmonogram však uvádza, že časť 1 je od decembra 2022.
Nie je zrejmé, ako chce MIRRI vyhlasovať Výzvy a ako majú žiadatelia predkladať ŽoNFP v </t>
    </r>
    <r>
      <rPr>
        <b/>
        <sz val="10"/>
        <rFont val="Calibri"/>
        <family val="2"/>
        <charset val="238"/>
        <scheme val="minor"/>
      </rPr>
      <t>dočasnom riešení</t>
    </r>
    <r>
      <rPr>
        <sz val="10"/>
        <rFont val="Calibri"/>
        <family val="2"/>
        <charset val="238"/>
        <scheme val="minor"/>
      </rPr>
      <t>, keď Programová štruktúra, úvodné biznisové procesy programového obdobia ako správa Výziev, ŽoNFP, projektov, VO sú plánované až v období 06/2023 - 12/2023.</t>
    </r>
  </si>
  <si>
    <t>Zoznam evolučných vylepšení je ekvivalentný zoznamu zmien refaktoringu. UX optimalizácie sú zamýšľané v limitovanom rozsahu prioritne pre často používané obrazovky formulárov. 
Zoznam úprav pre refaktoring je možné nájsť v zámere aj prístupe v kap "Rozsah refaktoringu".</t>
  </si>
  <si>
    <t xml:space="preserve">Realizovateľnosť Inkrementu 1 a 2 v rozsahu ako je definovaný požiadavkami, ktoré sú k nemu priradené, vrátane tých, ktoré majú odhad 0, bola konzultovaná so súčasným dodávateľom. Vzhľadom na posuny začiatku Inkrement 1 míľnik 30.6.2022 je reálnejšie očakávať 09/2022, s tým že problémy z prvej časti je potrebné doriešiť do 03/2024 vrátane všetkých požiadaviek na Inkrement 1. 
Predpokladom pre odhady je čiastočná použiteľnosť funkcionality ITMS2014+, a preto sú termíny kratšie ako 2,5 roka, ktoré by vyplývali zo skúseností z projektu implementácie ITMS2014+ pre Inkrement 1.
Dodatočným argumentom pre alternatívu Refaktoring je, že touto cestou sa vybrali aj iné krajiny napr. Česká republika, Bulharsko, Slovinsko,  Malta, Fínsko.
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aj definovaný rozsah refaktoringu. 
MIRRI bude vykonávať kontrolu dodávky produktu priebežne, pričom do 30.6.2023 bude dodaná prvá časť inkrementu 1, ktorá umožní finančné riadenie PO 21-27. Kvalita dodávky produktu je definovaná na high level úrovni v zmluve o dielo prostredníctvom nefunkčných požiadaviek  a akceptačnými kritériami. Ďalšie podrobnosti pre  stanovenie kvality a rozsahu aktualizovaných častí ITMS bude pokrytých prostredníctvom projektovej dokumentácie.
K dlhodobej udržateľnosti technológií platí, že základné technológie po upgrade a po kontajnerizácii sú relevantné aj v súčasnosti a výhľadovo po dobu implementácie programového obdobia by mali postačovať. V prevádzkovej fáze systému sa uvažuje aj s nákladmi na rozvoj a to vo vyššej miere ako pri Alternatíve 2 kde by sa budoval systém na zelenej lúke (koeficient 8% vs 6 %).
Pri požiadavkách na integrácie, ktoré majú odhad 0, platí rovnaké vyjadrenie ako pre iné požiadavky s odhadom 0 - predpoklad minimálnej miery zmeny oproti ITMS2014+ a prípadná prácnosť je započítaná v nenulových odhadoch. ITMS21+ bude samostatne integrovaný na ISUF a miera zmeny v rozhraní bola konzultovaná s MFSR.
</t>
  </si>
  <si>
    <t>V rámci scope refaktoringu je plánovaný aj UX audit a optimalizácie, kde budú tieto podnety zvážené. Táto oblasť mala mať väčšiu váhu pred redukovaním požiadaviek a teraz sú očakávania skôr mať to nie v horšom štandarde ako ITMS2014+</t>
  </si>
  <si>
    <t>Zoznam úprav pre refaktoring je v zámere aj prístupe v kap "Rozsah refaktoringu". Práce na refaktoring nemajú samostatné odhady v CBA a sú započítané v celkových odhadoch.</t>
  </si>
  <si>
    <t>Zoznam úprav pre refaktoring je v zámere aj prístupe v kap "Rozsah refaktoringu". Práce na refaktoring nemajú samostatné odhady v CBA a sú započítané v celkových odhadoch.
Rozsah refaktoringu pre Inkrement 1 je nasledovný:
Priebežne počas celého vývoja:
- Optimalizácia DB čítacích dopytov – identifikácia a následná optimalizácia
- N+1 select problém – identifikácia a následná oprava/vyriešenie
- Čítacie dopyty na repliku DB – identifikácia a následné presmerovanie
- jOOQ pre čítacie dopyty – identifikácia a následne použitie
- Optimalizácia DB modelu – identifikácia a následná optimalizácia
Na začiatku:
- Nové inštancie (repliky) DB pre čítacie dopyty
- Zavedenie jOOQ  do kódu pre čítacie dopyty
- Inštalácia Minio pre DMS
- Technologický upgrade
- Java 17 (aktuálne 11)
- Wicket 10 (aktuálne 9)
- Spring 6 (aktuálne 5)
- Hibernate 6 (aktuálne 5)
- Gradle 7 (aktuálne 5)
- Kontejnerizácia</t>
  </si>
  <si>
    <t>Predpokladom pre odhady je čiastočná použiteľnosť funkcionality ITMS2014+, a preto majú odhady iné rozsahy, ako keby sa brala do úvahy iba príslušná prácnosť z projektu implementácie ITMS2014+.
Koncept programovej štruktúry v ITMS21+ bude mať 3 variácie oproti jednej v ITMS2014+ avšak časti modulu sa prepoužijú a nie je plán celý modul robiť na zelenej lúke.</t>
  </si>
  <si>
    <t>Zoznam úprav pre refaktoring pre celý projekt je v zámere aj prístupe v kap "Rozsah refaktoringu". Práce na refaktoring nemajú samostatné odhady v CBA a sú započítané v celkových odhadoch.
Rozsah refaktoringu pre Inkrement 1 je nasledovný:
Priebežne počas celého vývoja:
- Optimalizácia DB čítacích dopytov – identifikácia a následná optimalizácia
- N+1 select problém – identifikácia a následná oprava/vyriešenie
- Čítacie dopyty na repliku DB – identifikácia a následné presmerovanie
- jOOQ pre čítacie dopyty – identifikácia a následne použitie
- Optimalizácia DB modelu – identifikácia a následná optimalizácia
Na začiatku:
- Nové inštancie (repliky) DB pre čítacie dopyty
- Zavedenie jOOQ  do kódu pre čítacie dopyty
- Inštalácia Minio pre DMS
- Technologický upgrade
- Java 17 (aktuálne 11)
- Wicket 10 (aktuálne 9)
- Spring 6 (aktuálne 5)
- Hibernate 6 (aktuálne 5)
- Gradle 7 (aktuálne 5)
- Kontejnerizácia
Podpora kontajnerizácie bola pred zahrnutím do rozsahu konzultovaná s Datacentrom.
Pre dátovú analytiku je všeobecná požiadavka na Analytický modul / Business intelligence (ID 437) ako aj požiadavky na reporty a exporty. Technológia nebola zámerne konkretizovaná. Bude predmetom analýzy a VO na Inkrement 2</t>
  </si>
  <si>
    <t>Práce na refaktoring nemajú samostatné odhady v CBA a sú započítané v celkových odhadoch.
Prototyp robený nebol, pretože bola udelená výnimka zo strany SITVS, MIRRI z dôvodu, že procesy nebudú zásadne menené a z pohľadu technológii  dvaja nezávislí architekti so znalosťou domény ITMS navrhli tento upgrade ako realizovateľný. Rozsah realizovateľnosti bude presnejšie definovaný  v prvej časti dodávky (Inkrement1 časť 1).</t>
  </si>
  <si>
    <t>Nezávislé na odhadoch analytikov existujúceho dodávateľa platí, že v rámci dodatku má dodať dodávateľ rozsah Inkrementu 1 a to vrátane konkrétne vymenovaných refaktoringových prác a technologických upgradov, ako aj všetky požiadavky priradené k Inkrementu 1 (aj tie s odhadom prácnosti 0, vrátané integračných). Prvá platba bude naviazaná na dodávku Inkrementu 1 - časti 1, kde bude zrejmé, či bude jadro systému ITMS21+ po technologických zmenách a zmenenej programovej štruktúre použiteľné až po úroveň platieb alebo nie. V kombinácii s odhadmi nákladov z viacerých zdrojov sme toho názoru, že je tento postup dostatočne objektívny.
Na strane MIRRI 2 analytici verifikovali odhady v spolupráci s odborným zamestnancom do portfólia, ktorého patrí konkrétna časť ITMS. Celkovo sa na tejto aktivite podieľalo 10 zamestnancov.
Subjekty zahrnuté do cenových prieskumov:
- Alternatíva 1 Refaktoring systému ITMS2014+ oslovení: Jumpsoft , AXON PRO, redByte. Odhad predložil AXON PRO. Odhad pri Inkremente 1 zo strany MIRRI a AXON PRO boli porovnateľné. Pri Inkremente 2 boli odhady mierne odlišné  - AXON poskytol nižší odhad. Pri Inkremente 2 však bude cena daná verejným obstarávaním.
- Alternatíva 2 Vytvorenie nového systému (IMS) - odhad Slovensko IT
- Pre Alternatívu 2 bol oslovený tiež SAP pre prístup pomocou budovania systému na existujúcich produktoch. Získané boli čiastkové informácie o nákladoch za nákup jednotlivých licencií. Celkové náklady na úpravu spoločnosť SAP  nevedela presnejšie kvantifikovať.</t>
  </si>
  <si>
    <t>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aj definovaný rozsah refaktoringu.
Celkové odhady nákladov sú preto úplné. 
Z pohľadu rizikovosti obe zvažované alternatívy majú svoje riziká. Vzhľadom na predpoklad kratšieho trvania a nižších nákladov bola zvolená Alternatíva 1 Refaktoring systému ITMS2014+ s rozvojom.</t>
  </si>
  <si>
    <t>Hodnota inkrementu č. 1 bola vypočítaná ako 30%  z celkového rozsahu osobodní potrebných pre implementáciu katalógu požiadaviek, ktorý predstavuje  [5630 človekodní za Inkremente 1] / [18 410 človekodní odhadovaných spolu za Inkrement 1 + 2]. Ide o odhady pracností na strane dodávateľa bez interných osobných nákladov a ostatných nákladov za infraštruktúru a podporného SW. 
V CBA sa uvažuje s blended sadzbou za človekodeň 614 EUR bez DPH. Pričom pre inkrement č. 1 je aktuálna sadzba 573€ bez DPH, nakoľko bola vyjednaná a poskytnutá zľava od aktuálneho dodávateľa.
Fakturácie sú nastavené v polročných intervaloch, pričom prvá je naviazaná na dodávku Inkrementu 1 - časti 1.
V prípade porušenia podmienok zmluvy o dielo č. 1179/2019 je možné aplikovať zmluvnú pokutu, ako aj uspokojiť nároky MIRRI prostredníctvom čerpania bankovej záruky. 
Inkrementy 1 a 2 a teda aj ich výstupy sú samostatne ocenené. Inkrement 1 je delený ešte na dve samostatne nacenené časti.
Inkrement 1 časť 1 je zostavená tak, aby sa do 6 mesiacov ukázala realizovateľnosť zvoleného prístupu. Prototypovanie bude aplikované, pokiaľ bude treba overiť funkčnosť riešenia v interakcii so skutočným používateľov v zmysle vyhlášky č. 85/2020.</t>
  </si>
  <si>
    <t>Rozsah refaktoringu pre Inkrement 1 je nasledovný:
Priebežne počas celého vývoja:
- Optimalizácia DB čítacích dopytov – identifikácia a následná optimalizácia
- N+1 select problém – identifikácia a následná oprava/vyriešenie
- Čítacie dopyty na repliku DB – identifikácia a následné presmerovanie
- jOOQ pre čítacie dopyty – identifikácia a následne použitie
- Optimalizácia DB modelu – identifikácia a následná optimalizácia
Na začiatku:
- Nové inštancie (repliky) DB pre čítacie dopyty
- Zavedenie jOOQ  do kódu pre čítacie dopyty
- Inštalácia Minio pre DMS
- Technologický upgrade
- Java 17 (aktuálne 11)
- Wicket 10 (aktuálne 9)
- Spring 6 (aktuálne 5)
- Hibernate 6 (aktuálne 5)
- Gradle 7 (aktuálne 5)
- Kontejnerizácia
Zoznam úprav pre refaktoring pre celý projekt je v zámere aj prístupe v kap "Rozsah refaktoringu". Práce na refaktoring nemajú samostatné odhady v CBA a sú započítané v celkových odhadoch. 
Refaktoring pôvodného ITMS2014+ pre PO 2014-2020 nie je aktuálne plánovaný pre maximalizáciu použitia zdrojov dodávateľa aj MIRRI na ITMS21+ vzhľadom na značne limitovaný čas a vzhľadom na fakt, že 2023 je posledným implementačným rokom tohto obdobia. Je predpoklad zníženia používania systému ITMS2014+ od roku 2024.</t>
  </si>
  <si>
    <t>V ITMS2014+ (počas implementácie zmluvy o dielo č. 1179/2019) vychádza na testovanie alokácia približne 22% v rámci poslednej zmluvy na strane dodávateľa. Na strane hlavných aktivít je na pozíciu tester dodávateľa uvažovaných 20%, čo je porovnateľné so skúsenosťou z implementácie ITMS2014+. Všetky implementačné role majú uvažované jednotnú blended sadzbu, aby bolo možné zdroje medzi rolami v prípade potreby flexibilnejšie presúvať.
Výkony na migráciu nemajú dedikovanú alokáciu na rolu, sú rozpočítané do všetkých rolí v hlavných aktivitách. Odhadnuté aktuálne na 200 človekodní (Požiadavka 527).</t>
  </si>
  <si>
    <t>Zoznam úprav pre refaktoring je v zámere aj prístupe v kap "Rozsah refaktoringu". Práce na refaktoring nemajú samostatné odhady v CBA a sú započítané v celkových odhadoch.
Popis v CBA je všeobecný a je zo skoršej iterácie spracovania štúdie. Aktivity boli rámcovo vykonané pri návrhu zoznamu v prístupe a zámere.</t>
  </si>
  <si>
    <t xml:space="preserve">Pri refaktoringu je zámer čiastočne využiť funkcionalitu ITMS2014+ a preto sú odhady menšie ako pre Alternatívu 2, kde je budovaný systém na zelenej lúke.
Pri súčasnej znalosti problematiky je alokácia adekvátna. Ak budú novšie informácie z analýzy Inkrementu 1 alebo z  VO Inkrementu 2 môžu byť odhady prehodnotené. </t>
  </si>
  <si>
    <t>Pre refaktoringovú alternatívu odhad prácnosti 0 pri požiadavkách je potrebné interpretovať tak, že nie je predpoklad veľkej zmeny vo funkčnosti oproti ITMS2014+. Určitá prácnosť však bude potrebná v dôsledku refaktoringu a zmenenej programovej štruktúre a je zahrnutá v odhadoch požiadaviek v danej skupine alebo v požiadavkách súvisiacej evidencie, ktoré majú nenulové odhady. Odhady prácnosti je skôr potrebné interpretovať po oblastiach požiadaviek. Súčasne tiež platí, že v rozsahu dodávky sú všetky požiadavky, vrátane tých ktoré majú odhad 0 ako aj dodanie systému podľa rámcovej špecifikácie popísanej v prístupe, kde je okrem iného definovaný aj rozsah refaktoringu a integrácie.
Pri oboch alternatívach platí rovnaký rozsah požiadaviek.
 Vyššie odhady pri Alternatíve 2 Vytvorenie nového systému (IMS), sú kvôli budovaniu celej funkcionality na zelenej lúke.</t>
  </si>
  <si>
    <t>Odhad je na základe skúsenosti s ITMS2014+, pričom tieto reporty sú komplexné a kombinujú dáta z viacerých evidencií. Pri tejto požiadavke by pravdepodobne bolo potrebné zvalidovať odhad avšak vzhľadom na to, že ide o nepreferovanú alternatívu nie je plán tieto odhady ďalej iterovať.</t>
  </si>
  <si>
    <t xml:space="preserve">Uvedené požiadavky nie sú vo vzájomnom rozpore. Väčšia miera detailu bude dostupná v súťažnej dokumentácii. Samotný návrh riešenia a implementácia bude v gescii dodávateľa systému.  </t>
  </si>
  <si>
    <t>Prácnosť spojená s implementáciou tejto požiadavky bola zahrnutá do súvisiacich požiadaviek. Pričom pokiaľ bolo odhadnuté, že bude potrebných 0 MDs, tak požadované zmeny IS budú nevýznamné.</t>
  </si>
  <si>
    <t xml:space="preserve">Modul Žák nebude zásadne menený. Rozsah manuálnej súčinnosti zo strany Datacentra bude riešený na základe bilaterálnych rokovaní s Datacentrom. Uvedené nastavenie procesov nemá priamy vplyv na rozsah projektu. Text v reporte k ŽoAK  môže obsahovať zmeny bez zásadného dopadu na rozpočet. </t>
  </si>
  <si>
    <t>Požiadavky v prípade nového IS boli ocenené zo strany spoločnosti Slovensko IT a.s.  prostredníctvom rovnakej  metodiky. Slovensko IT pripravovalo podklady k alternatíve nového IS niekoľko mesiacov, preto je potrebné brať odhady ako relevantné.  Nakoľko alternatíva nového IS nie je preferovaná alternatíva nebude MIRRI aktualizovať odhady pre danú alternatívu.</t>
  </si>
  <si>
    <t>Pri tvorbe odhadov bolo potrebné sa vyhnúť duplicitám. Preto pri tvorbe odhadov sme sa sústredili na biznisové úpravy entít a pri legislatívnych požiadavkách sme neduplikovali už odhady, resp. sme ich netrieštili na biznisové požiadavky a legislatívne požiadavky.</t>
  </si>
  <si>
    <t>Nie, nerozumiete tomu správne. Žiadaná úprava je popísaná v stĺpci G príslušného prehľadu. 
V prípade, ak budú exporty dlho trvať a ovplyvňovať zvyšok systému, tak v návrhu bude nezávislý server pre exporty, ktorý nebude ovplyvnený nasadzovaním novej verzie systému alebo reštartom systému pokiaľ sa zmeny netýkajú tejto časti.
Upozorňujeme, že dopytujúci si zrejme vysvetľuje pod slovom "server" repliku DB, pričom v popise je myslený dedikovaný aplikačný server, keďže  nemá byť pod "vplyvom" reštartov iných aplikačných serverov (spomenuté ako "reštart systému") pri nasadzovaní novej verzie systému.</t>
  </si>
  <si>
    <t xml:space="preserve">Vzhľadom na skutočnosť, že aktuálny systém ITMS2014+ bude v rámci inkrementu 1 predmetom rozsiahlych úprav na úrovni architektúry, technologických komponentov, aplikácie, atď., a zároveň aplikácia v stave pre realizáciu Inkrementu 2 bude obsahovať neporovnateľne menej dát oproti ITMS2014+ po 8 rokoch ostrej prevádzky, považujeme preukazovanie odoziev aktuálneho systému za irelevantné. Podmienky pre budúceho dodávateľa ohľadne zabezpečenia / udržania odoziev budú predmetom zmluvy. Odhady na udržiavanie rýchlosti odoziev sú zahrnuté plošne v rámci ostatných požiadaviek (vplývajúcich na odozvy systému), neboli odhadované osobitne. Optimalizácie a sledovanie ich potrieb je nevyhnutné zabezpečovať kontinuálne paralelne s aktivitami vývoja jednotlivých funkcionalít. </t>
  </si>
  <si>
    <t>Požiadavka v stĺpci G príslušného prehľadu znie nasledovne:
Systém umožní konfigurovať atribúty zálohovacej politiky (interval zálohovania, miesto úložiska, výber zálohovaných dát).
Súčasťou návrhu architektúry nového riešenia majú byť aj dané atribúty, keďže ich považujeme za základné vlastnosti.Za účelom vylúčenia duplicít nebol odhad trieštený.</t>
  </si>
  <si>
    <t xml:space="preserve">Metodika pre vypracovanie používateľského prieskumu bola štandardne nastavená. Na jeho koncipovaní spolupracovalo MIRRI SR aj s externými kapacitami v oblasti UX, ktoré sú  v rámci projektu ITMS2014+ dlhodobo etablované. Nesúhlasíme s uvedenými tvrdeniami, otvorené otázky boli zo strany predkladateľa analyzované a čiastočne boli zahrnuté aj do katalógu požiadaviek. </t>
  </si>
  <si>
    <t>Uvedená formulácia sa vzťahuje k interpretácii výstupov prieskumu a nemá charakter pripomienky. Cieľ interpretácie výsledkov prieskumu neslúži na verifikovanie jeho výsledkov ale na high level prezentáciu výstupov.</t>
  </si>
  <si>
    <t>Uvedená formulácia sa vzťahuje k interpretácii výstupov prieskumu a nemá charakter pripomienky. Cieľ interpretácie výsledkov prieskumu neslúži na verifikovanie jeho výsledkov ale na high level prezentáciu výstupu z aktivity ako manažérskeho produktu.</t>
  </si>
  <si>
    <t>Jedným z dopadov tlaku na znižovanie nákladov na projekt počas jeho prípravy bolo zníženie ambícii v oblasti zásadného zlepšenia UX vo väzbe na prieskum. Ambícia pre ITMS21+ bola súbežne s nákladmi zredukovaná na poskytnutie rovnakej úrovne podpory biznis procesov ako poskytovalo ITMS2014+. Pre najviac používané evidencie podnety z prieskumu však budú zvážené v rámci analýzy.
Zoznam úprav pre refaktoring je v zámere aj prístupe v kap "Rozsah refaktoringu". Práce na refaktoring nemajú samostatné odhady v CBA a sú započítané v celkových odhadoch.
Rozsah refaktoringu pre Inkrement 1 je nasledovný:
Priebežne počas celého vývoja:
- Optimalizácia DB čítacích dopytov – identifikácia a následná optimalizácia
- N+1 select problém – identifikácia a následná oprava/vyriešenie
- Čítacie dopyty na repliku DB – identifikácia a následné presmerovanie
- jOOQ pre čítacie dopyty – identifikácia a následne použitie
- Optimalizácia DB modelu – identifikácia a následná optimalizácia
Na začiatku:
- Nové inštancie (repliky) DB pre čítacie dopyty
- Zavedenie jOOQ  do kódu pre čítacie dopyty
- Inštalácia Minio pre DMS
- Technologický upgrade
- Java 17 (aktuálne 11)
- Wicket 10 (aktuálne 9)
- Spring 6 (aktuálne 5)
- Hibernate 6 (aktuálne 5)
- Gradle 7 (aktuálne 5)
- Kontejnerizácia
Zmeny v oblasti dátovej analytiky, na ktorú sa viaže aj OLAP, budú predmetom analýzy a  upresnenia v procese VO pre Inkrement 2.
Odhad prácnosti 0 pri požiadavkách (aj integračných) je potrebné interpretovať tak, že nie je predpoklad veľkej zmeny vo funkčnosti oproti ITMS2014+. Určitá prácnosť však bude potrebná a je zahrnutá v odhadoch požiadaviek v danej skupine alebo v požiadavkách súvisiacej evidencie, ktoré majú nenulové odhady. Súčasne tiež platí, že v rozsahu dodávky sú všetky požiadavky, vrátane tých ktoré majú odhad 0 ako aj dodanie systému podľa rámcovej špecifikácie popísanej v prístupe, kde je aj definovaný rozsah refaktoringu. Celkové odhady nákladov sú preto úplné a porovnateľné.</t>
  </si>
  <si>
    <t>Inflačné riziká pre Inkrement 1 sa zatiaľ neprejavili. Riziko neskorého dodania funkcionality je čiastočne mitigované dočasným riešením. Riziko vo väzbe na podporu implementácie fondov a refaktoringové riziká bude možné vyhodnotiť až v priebehu realizácie prác Inkrementu 1 - časti 1.</t>
  </si>
  <si>
    <t xml:space="preserve">Začiatok Inkrementu je posunutý na 01/2023 a MIRRI je si vedomé dopadov sklzov, ktoré sú čiastočne mitigované dočasným riešením.
Odhad prácnosti 0 pri požiadavkách je potrebné interpretovať tak, že nie je predpoklad veľkej zmeny vo funkčnosti oproti ITMS2014+. Určitá prácnosť však bude potrebná a je zahrnutá v odhadoch požiadaviek v danej skupine alebo v požiadavkách súvisiacej evidencie, ktoré majú nenulové odhady. Súčasne tiež platí, že v rozsahu dodávky sú všetky požiadavky, vrátane tých ktoré majú odhad 0 ako aj dodanie systému podľa rámcovej špecifikácie popísanej v prístupe, kde je aj definovaný rozsah refaktoringu. Celkové odhady nákladov sú preto úplné a porovnateľné.
Ak by úplne zlyhal refaktoringový prístup, čo sa preukáže hneď pri prvom míľniku projektu, áno vznikne kritický problém. MIRRI je toho názoru, že aktuálne je potrebné čo najrýchlejšie začať s analytickými a implementačnými prácami, aby sa v praxi zistila realizovateľnosť zvoleného prístupu. Ak priamo nepočítame so zlyhaním refaktoringovej alternatívy, tak alternatíva budovania nového systému na zelenej lúke by po dodanie rozsahu Inkrementu 1 časť 1 trvala odhadom v optimistickom prípade minimálne 2 roky (skúsenosť z budovania ITMS2014+ ako aj odhad Slovensko IT). K tomuto času by bolo potrebné podľa typu dodávateľa pripočítať trvanie obstarávania (odhadom minimálne 1 rok). </t>
  </si>
  <si>
    <t>Inkrement č. 1 (ALT A1) bude implementovaný na základe aktuálne platnej zmluvy s dodávateľom č. 1179/2019. Predpoklad začiatku implementácie inkrementu č. 1 je január 2023. Harmonogram projektu bude aktualizovaný.</t>
  </si>
  <si>
    <t>Posúdenie kvality a stavu zdrojových kódov bude realizované na začiatku implementácie inkrementu č. 1. MIRRI SR berie na vedomie, že technológie bez podpory je potrebné nahradiť.  To je štandardom pri správe ISVS. Dodávateľ inkrementu bude zmluvne zaviazaný zabezpečiť výkonnostné parametre. Upgrade ITMS2014+ pre PO 2014-2020 nie je v scope tohto projektu. Prípadný upgrade bude riešený samostatným projektom, pričom nepôjde o duplicitné vynakladanie zdrojov.</t>
  </si>
  <si>
    <t xml:space="preserve">Rozdiel bol najmä v dôsledku zapracovania pripomienok UHP k CBA, konkrétne zrušenie rezervy v rozpočte 1 mil EUR s DPH a znížení uvažovanej sadzby za človekodeň zo 638 na 614 EUR bez DPH. Cena pre Alt. 1 Refaktoring vznikla cenovým odhadom od súčasného dodávateľa, ktorý bol validovaný ďalšími cenovými odhadmi - konkrétne od spoločnosti AXON. Odhady pri Inkremente 1 boli porovnateľné. Pri Inkremente 2 boli odhady mierne odlišné  - AXON nižší odhad. Pri Inkremente 2 však bude cena daná verejným obstarávaním, ktorého výsledok bude pretavený do nastavenia projektu.
Cenové odhady sú pre rozsah daný všetkými požiadavkami v katalógu požiadaviek (vrátane tých s odhadom 0) ako aj pre  rozsah daný popismi v projektom prístupe, kde je definovaný rozsah refaktoringu. </t>
  </si>
  <si>
    <t xml:space="preserve">Štúdia nebola ovplyvňovaná  v prospech alternatívy Refaktoring. V prvých verziách štúdie bola preferovaná alternatíva 2 Vytvorenie nového systému (IMS). Vzhľadom na nesplnenie KO kritérií, odhad dlhšieho trvania projektu ako aj vyšších nákladov na budovanie nového systému na zelenej lúke ako pri alternatíve Refaktoring, došlo k prepracovaniu štúdie. </t>
  </si>
  <si>
    <t>Oblasť UX zmien bola predmetom redukcií vzhľadom na tlak na zníženie nákladov projektu. V obmedzenej miere je však zámer venovať sa aj tejto oblasti. UX optimalizácie sú zamýšľané v limitovanom rozsahu prioritne pre často používané obrazovky formulárov a pri týchto oblastiach budú zohľadnené aj podnety z prieskumu.</t>
  </si>
  <si>
    <t>Na DMS je plán využiť SW MINIO (opensource). Odhad sizingu infraštruktúry bol vykonaný a je zohľadnený v CBA ako náklady na verejné cloudové služby. Odhad bude aktualizovaný po dohodnutí cenových podmienok s DATACENTROM .</t>
  </si>
  <si>
    <t>Práce sú započítané v celkových odhadoch v CBA. Daný zoznam refaktoringu je predmetom projektu.</t>
  </si>
  <si>
    <t>Platené licencované produkty sú uvažované iba pre projektové, analytické, vývojárske a ďalšie podporné nástroje pre implementáciu projektu. Samotné riešenie je postavené na podobnej sade opensource produktov ako ITMS2014+ (najaktuálnejší popis je vo VO podkladoch na obstarávanie poslednej prevádzkovej zmluvy https://www.uvo.gov.sk/vyhladavanie-dokumentov/detail/3046043).
Dajme si kontrolu upgradu technológií ITMS2014 vs ITMS21</t>
  </si>
  <si>
    <t>Náklady import z dočasného riešenia do ITMS21+ sú aktuálne odhadnuté na 200 človekodní. Oblasť migrácie bude predmetom spresnenia v rámci analýzy aj pre potreby verejného obstarávanie pre Inkrement2.Tiež bude potrebné zohľadniť vývoj v rámci PO počas najbližších mesiacov. Auditná stopa ostane v dočasnom riešení a po importe dát bude pokračovať v ITMS21+ (samotná auditná stopa nebude migrovaná.).
Zachovanie integrity dát sa rieši v každej migrácii a je predmetom overenia po migrácii.
Dočasné riešenie neobsahuje všetky procesné časti potrebné pre PO21-27 a preto z neho nebude trvalé riešenie.</t>
  </si>
  <si>
    <t>Áno, takto je to zamýšľané.</t>
  </si>
  <si>
    <t>Pri refaktoringu je zámer čiastočne využiť funkcionalitu ITMS2014+ a preto sú odhady menšie ako pre Alternatívu 2, kde je budovaný systém na zelenej lúke.
MIRRI plánuje prepoužiť funkcionality ITMS2014+, ktoré pokrývajú procesy hodnotenia ŽoNFP a náhodného prideľovania hodnotiteľa.
MIRRI neplánuje maximalistické riešenie pre implementáciu tejto požiadavky.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</si>
</sst>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0"/>
      <color rgb="FF000000"/>
      <name val="Calibri"/>
      <family val="2"/>
      <scheme val="minor"/>
    </font>
    <font>
      <sz val="10"/>
      <color theme="1"/>
      <name val="Calibri"/>
      <family val="2"/>
      <scheme val="minor"/>
    </font>
    <font>
      <b/>
      <sz val="8"/>
      <color rgb="FF000000"/>
      <name val="Calibri"/>
      <family val="2"/>
      <scheme val="minor"/>
    </font>
    <font>
      <sz val="10"/>
      <name val="Calibri"/>
      <family val="2"/>
      <charset val="238"/>
      <scheme val="minor"/>
    </font>
    <font>
      <sz val="11"/>
      <color theme="1"/>
      <name val="Calibri"/>
      <family val="2"/>
      <scheme val="minor"/>
    </font>
    <font>
      <sz val="10"/>
      <color theme="1"/>
      <name val="Calibri"/>
    </font>
    <font>
      <sz val="10"/>
      <name val="Calibri"/>
      <family val="2"/>
      <charset val="238"/>
    </font>
    <font>
      <b/>
      <sz val="10"/>
      <name val="Calibri"/>
      <family val="2"/>
      <charset val="238"/>
      <scheme val="minor"/>
    </font>
    <font>
      <i/>
      <sz val="10"/>
      <name val="Calibri"/>
      <family val="2"/>
      <charset val="238"/>
      <scheme val="minor"/>
    </font>
    <font>
      <b/>
      <sz val="10"/>
      <name val="Calibri"/>
      <family val="2"/>
      <charset val="238"/>
    </font>
    <font>
      <i/>
      <sz val="10"/>
      <name val="Calibri"/>
      <family val="2"/>
      <charset val="238"/>
    </font>
    <font>
      <b/>
      <i/>
      <sz val="10"/>
      <name val="Calibri"/>
      <family val="2"/>
      <charset val="238"/>
      <scheme val="minor"/>
    </font>
  </fonts>
  <fills count="6">
    <fill>
      <patternFill patternType="none"/>
    </fill>
    <fill>
      <patternFill patternType="gray125"/>
    </fill>
    <fill>
      <patternFill patternType="solid">
        <fgColor rgb="FF70AD47"/>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theme="0"/>
      </patternFill>
    </fill>
  </fills>
  <borders count="4">
    <border>
      <left/>
      <right/>
      <top/>
      <bottom/>
      <diagonal/>
    </border>
    <border>
      <left style="medium">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3">
    <xf numFmtId="0" fontId="0" fillId="0" borderId="0" xfId="0"/>
    <xf numFmtId="0" fontId="2" fillId="3" borderId="0" xfId="0" applyFont="1" applyFill="1"/>
    <xf numFmtId="0" fontId="2" fillId="0" borderId="0" xfId="0" applyFont="1"/>
    <xf numFmtId="0" fontId="2" fillId="0" borderId="0" xfId="0" applyFont="1" applyAlignment="1">
      <alignment vertical="center"/>
    </xf>
    <xf numFmtId="0" fontId="2" fillId="0" borderId="0" xfId="0" applyFont="1" applyAlignment="1">
      <alignment wrapText="1"/>
    </xf>
    <xf numFmtId="0" fontId="3" fillId="4" borderId="3" xfId="0" applyFont="1" applyFill="1" applyBorder="1" applyAlignment="1">
      <alignment horizontal="center" vertical="center" wrapText="1"/>
    </xf>
    <xf numFmtId="0" fontId="6" fillId="5" borderId="0" xfId="0" applyFont="1" applyFill="1"/>
    <xf numFmtId="49" fontId="3" fillId="4" borderId="3" xfId="0" applyNumberFormat="1" applyFont="1" applyFill="1" applyBorder="1" applyAlignment="1">
      <alignment horizontal="center" vertical="center" wrapText="1"/>
    </xf>
    <xf numFmtId="49" fontId="2" fillId="0" borderId="0" xfId="0" applyNumberFormat="1" applyFont="1" applyAlignment="1">
      <alignment vertical="center"/>
    </xf>
    <xf numFmtId="0" fontId="4" fillId="0" borderId="0" xfId="0" applyFont="1" applyAlignment="1">
      <alignment wrapText="1"/>
    </xf>
    <xf numFmtId="0" fontId="7" fillId="0" borderId="0" xfId="0" applyFont="1" applyAlignment="1">
      <alignment vertical="center" wrapText="1"/>
    </xf>
    <xf numFmtId="0" fontId="7" fillId="0" borderId="0" xfId="0" applyFont="1" applyAlignment="1">
      <alignment wrapText="1"/>
    </xf>
    <xf numFmtId="49"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top" wrapText="1"/>
    </xf>
    <xf numFmtId="49" fontId="7"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xf numFmtId="0" fontId="7" fillId="0" borderId="0" xfId="0" applyFont="1" applyAlignment="1">
      <alignment vertical="center"/>
    </xf>
    <xf numFmtId="0" fontId="4" fillId="0" borderId="0" xfId="1" applyFont="1" applyAlignment="1">
      <alignment vertical="top" wrapText="1"/>
    </xf>
    <xf numFmtId="0" fontId="4" fillId="0" borderId="0" xfId="1" applyFont="1" applyAlignment="1">
      <alignment horizontal="left" vertical="top" wrapText="1"/>
    </xf>
    <xf numFmtId="0" fontId="7" fillId="0" borderId="0" xfId="0" applyFont="1"/>
    <xf numFmtId="0" fontId="7" fillId="0" borderId="0" xfId="0" applyFont="1" applyAlignment="1">
      <alignment horizontal="left" vertical="top" wrapText="1"/>
    </xf>
    <xf numFmtId="9" fontId="4" fillId="0" borderId="0" xfId="0" applyNumberFormat="1" applyFont="1" applyAlignment="1">
      <alignment vertical="top" wrapText="1"/>
    </xf>
    <xf numFmtId="0" fontId="7" fillId="0" borderId="0" xfId="0" applyFont="1" applyAlignment="1">
      <alignment vertical="top" wrapText="1"/>
    </xf>
    <xf numFmtId="0" fontId="2" fillId="0" borderId="0" xfId="0" applyFont="1" applyAlignment="1">
      <alignment vertical="top" wrapText="1"/>
    </xf>
    <xf numFmtId="0" fontId="4" fillId="0" borderId="0" xfId="0" applyFont="1" applyAlignment="1">
      <alignment horizontal="left" vertical="top" wrapText="1"/>
    </xf>
    <xf numFmtId="0" fontId="1" fillId="2" borderId="1" xfId="0" applyFont="1" applyFill="1" applyBorder="1" applyAlignment="1">
      <alignment horizontal="left" vertical="top"/>
    </xf>
    <xf numFmtId="0" fontId="1" fillId="2" borderId="2" xfId="0" applyFont="1" applyFill="1" applyBorder="1" applyAlignment="1">
      <alignment horizontal="left" vertical="top"/>
    </xf>
  </cellXfs>
  <cellStyles count="2">
    <cellStyle name="Normal" xfId="0" builtinId="0"/>
    <cellStyle name="Normal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25"/>
  <sheetViews>
    <sheetView tabSelected="1" topLeftCell="G1" zoomScale="115" zoomScaleNormal="115" workbookViewId="0">
      <pane ySplit="2" topLeftCell="A121" activePane="bottomLeft" state="frozen"/>
      <selection activeCell="C1" sqref="C1"/>
      <selection pane="bottomLeft" activeCell="K125" sqref="K125"/>
    </sheetView>
  </sheetViews>
  <sheetFormatPr defaultColWidth="8.6640625" defaultRowHeight="13" outlineLevelCol="1" x14ac:dyDescent="0.3"/>
  <cols>
    <col min="1" max="1" width="3.6640625" style="8" bestFit="1" customWidth="1"/>
    <col min="2" max="2" width="9" style="3" customWidth="1"/>
    <col min="3" max="3" width="8.4140625" style="2" customWidth="1"/>
    <col min="4" max="4" width="19" style="2" customWidth="1"/>
    <col min="5" max="5" width="25.1640625" style="2" customWidth="1"/>
    <col min="6" max="6" width="27.58203125" style="2" customWidth="1"/>
    <col min="7" max="7" width="103.6640625" style="3" customWidth="1"/>
    <col min="8" max="8" width="24.75" style="4" customWidth="1" outlineLevel="1"/>
    <col min="9" max="9" width="9.33203125" style="2" customWidth="1" outlineLevel="1"/>
    <col min="10" max="10" width="13.25" style="3" customWidth="1" outlineLevel="1"/>
    <col min="11" max="11" width="92.4140625" style="29" customWidth="1"/>
    <col min="12" max="36" width="8.6640625" style="1"/>
    <col min="37" max="16384" width="8.6640625" style="2"/>
  </cols>
  <sheetData>
    <row r="1" spans="1:11" x14ac:dyDescent="0.3">
      <c r="A1" s="31" t="s">
        <v>0</v>
      </c>
      <c r="B1" s="32"/>
      <c r="C1" s="32"/>
      <c r="D1" s="32"/>
      <c r="E1" s="32"/>
      <c r="F1" s="32"/>
      <c r="G1" s="32"/>
      <c r="H1" s="32"/>
      <c r="I1" s="32"/>
      <c r="J1" s="32"/>
      <c r="K1" s="32"/>
    </row>
    <row r="2" spans="1:11" ht="63" x14ac:dyDescent="0.3">
      <c r="A2" s="7" t="s">
        <v>1</v>
      </c>
      <c r="B2" s="5" t="s">
        <v>275</v>
      </c>
      <c r="C2" s="5" t="s">
        <v>2</v>
      </c>
      <c r="D2" s="5" t="s">
        <v>3</v>
      </c>
      <c r="E2" s="5" t="s">
        <v>4</v>
      </c>
      <c r="F2" s="5" t="s">
        <v>5</v>
      </c>
      <c r="G2" s="5" t="s">
        <v>6</v>
      </c>
      <c r="H2" s="5" t="s">
        <v>7</v>
      </c>
      <c r="I2" s="5" t="s">
        <v>8</v>
      </c>
      <c r="J2" s="5" t="s">
        <v>9</v>
      </c>
      <c r="K2" s="5" t="s">
        <v>10</v>
      </c>
    </row>
    <row r="3" spans="1:11" ht="65" x14ac:dyDescent="0.3">
      <c r="A3" s="12" t="s">
        <v>276</v>
      </c>
      <c r="B3" s="13" t="str">
        <f t="shared" ref="B3:B34" si="0">_xlfn.CONCAT(C3,"_",A3)</f>
        <v>ITAS_01</v>
      </c>
      <c r="C3" s="14" t="s">
        <v>11</v>
      </c>
      <c r="D3" s="15" t="s">
        <v>12</v>
      </c>
      <c r="E3" s="15" t="s">
        <v>13</v>
      </c>
      <c r="F3" s="15" t="s">
        <v>14</v>
      </c>
      <c r="G3" s="17" t="s">
        <v>15</v>
      </c>
      <c r="H3" s="9"/>
      <c r="I3" s="16" t="s">
        <v>16</v>
      </c>
      <c r="J3" s="13" t="s">
        <v>225</v>
      </c>
      <c r="K3" s="17" t="s">
        <v>365</v>
      </c>
    </row>
    <row r="4" spans="1:11" ht="409.5" x14ac:dyDescent="0.3">
      <c r="A4" s="12" t="s">
        <v>277</v>
      </c>
      <c r="B4" s="13" t="str">
        <f t="shared" si="0"/>
        <v>ITAS_02</v>
      </c>
      <c r="C4" s="14" t="s">
        <v>11</v>
      </c>
      <c r="D4" s="15" t="s">
        <v>12</v>
      </c>
      <c r="E4" s="15" t="s">
        <v>17</v>
      </c>
      <c r="F4" s="15" t="s">
        <v>18</v>
      </c>
      <c r="G4" s="17" t="s">
        <v>295</v>
      </c>
      <c r="H4" s="9"/>
      <c r="I4" s="16" t="s">
        <v>19</v>
      </c>
      <c r="J4" s="13" t="s">
        <v>225</v>
      </c>
      <c r="K4" s="17" t="s">
        <v>366</v>
      </c>
    </row>
    <row r="5" spans="1:11" ht="195" x14ac:dyDescent="0.3">
      <c r="A5" s="12" t="s">
        <v>278</v>
      </c>
      <c r="B5" s="13" t="str">
        <f t="shared" si="0"/>
        <v>ITAS_03</v>
      </c>
      <c r="C5" s="14" t="s">
        <v>11</v>
      </c>
      <c r="D5" s="15" t="s">
        <v>12</v>
      </c>
      <c r="E5" s="15" t="s">
        <v>20</v>
      </c>
      <c r="F5" s="9" t="s">
        <v>21</v>
      </c>
      <c r="G5" s="17" t="s">
        <v>22</v>
      </c>
      <c r="H5" s="9" t="s">
        <v>242</v>
      </c>
      <c r="I5" s="16" t="s">
        <v>23</v>
      </c>
      <c r="J5" s="13" t="s">
        <v>225</v>
      </c>
      <c r="K5" s="17" t="s">
        <v>367</v>
      </c>
    </row>
    <row r="6" spans="1:11" ht="65" x14ac:dyDescent="0.3">
      <c r="A6" s="12" t="s">
        <v>279</v>
      </c>
      <c r="B6" s="13" t="str">
        <f t="shared" si="0"/>
        <v>ITAS_04</v>
      </c>
      <c r="C6" s="14" t="s">
        <v>11</v>
      </c>
      <c r="D6" s="15" t="s">
        <v>12</v>
      </c>
      <c r="E6" s="15" t="s">
        <v>24</v>
      </c>
      <c r="F6" s="9" t="s">
        <v>25</v>
      </c>
      <c r="G6" s="17" t="s">
        <v>26</v>
      </c>
      <c r="H6" s="9"/>
      <c r="I6" s="16" t="s">
        <v>19</v>
      </c>
      <c r="J6" s="13" t="s">
        <v>225</v>
      </c>
      <c r="K6" s="17" t="s">
        <v>368</v>
      </c>
    </row>
    <row r="7" spans="1:11" ht="65" x14ac:dyDescent="0.3">
      <c r="A7" s="12" t="s">
        <v>280</v>
      </c>
      <c r="B7" s="13" t="str">
        <f t="shared" si="0"/>
        <v>ITAS_05</v>
      </c>
      <c r="C7" s="14" t="s">
        <v>11</v>
      </c>
      <c r="D7" s="15" t="s">
        <v>12</v>
      </c>
      <c r="E7" s="15" t="s">
        <v>24</v>
      </c>
      <c r="F7" s="9" t="s">
        <v>27</v>
      </c>
      <c r="G7" s="17" t="s">
        <v>28</v>
      </c>
      <c r="H7" s="9"/>
      <c r="I7" s="16" t="s">
        <v>19</v>
      </c>
      <c r="J7" s="13" t="s">
        <v>225</v>
      </c>
      <c r="K7" s="17" t="s">
        <v>288</v>
      </c>
    </row>
    <row r="8" spans="1:11" ht="273" x14ac:dyDescent="0.3">
      <c r="A8" s="12" t="s">
        <v>281</v>
      </c>
      <c r="B8" s="13" t="str">
        <f t="shared" si="0"/>
        <v>ITAS_06</v>
      </c>
      <c r="C8" s="14" t="s">
        <v>11</v>
      </c>
      <c r="D8" s="15" t="s">
        <v>12</v>
      </c>
      <c r="E8" s="15" t="s">
        <v>24</v>
      </c>
      <c r="F8" s="9" t="s">
        <v>29</v>
      </c>
      <c r="G8" s="17" t="s">
        <v>30</v>
      </c>
      <c r="H8" s="9"/>
      <c r="I8" s="16" t="s">
        <v>19</v>
      </c>
      <c r="J8" s="13" t="s">
        <v>225</v>
      </c>
      <c r="K8" s="17" t="s">
        <v>369</v>
      </c>
    </row>
    <row r="9" spans="1:11" ht="104" x14ac:dyDescent="0.3">
      <c r="A9" s="12" t="s">
        <v>282</v>
      </c>
      <c r="B9" s="13" t="str">
        <f t="shared" si="0"/>
        <v>ITAS_07</v>
      </c>
      <c r="C9" s="14" t="s">
        <v>11</v>
      </c>
      <c r="D9" s="15" t="s">
        <v>12</v>
      </c>
      <c r="E9" s="15" t="s">
        <v>24</v>
      </c>
      <c r="F9" s="9" t="s">
        <v>31</v>
      </c>
      <c r="G9" s="17" t="s">
        <v>32</v>
      </c>
      <c r="H9" s="9"/>
      <c r="I9" s="16" t="s">
        <v>16</v>
      </c>
      <c r="J9" s="13" t="s">
        <v>225</v>
      </c>
      <c r="K9" s="17" t="s">
        <v>370</v>
      </c>
    </row>
    <row r="10" spans="1:11" ht="52" x14ac:dyDescent="0.3">
      <c r="A10" s="18" t="s">
        <v>283</v>
      </c>
      <c r="B10" s="13" t="str">
        <f t="shared" si="0"/>
        <v>ITAS_08</v>
      </c>
      <c r="C10" s="19" t="s">
        <v>11</v>
      </c>
      <c r="D10" s="10" t="s">
        <v>12</v>
      </c>
      <c r="E10" s="10" t="s">
        <v>24</v>
      </c>
      <c r="F10" s="11" t="s">
        <v>33</v>
      </c>
      <c r="G10" s="28" t="s">
        <v>296</v>
      </c>
      <c r="H10" s="11"/>
      <c r="I10" s="20" t="s">
        <v>23</v>
      </c>
      <c r="J10" s="13" t="s">
        <v>225</v>
      </c>
      <c r="K10" s="26" t="s">
        <v>249</v>
      </c>
    </row>
    <row r="11" spans="1:11" ht="208" x14ac:dyDescent="0.3">
      <c r="A11" s="12" t="s">
        <v>284</v>
      </c>
      <c r="B11" s="13" t="str">
        <f t="shared" si="0"/>
        <v>ITAS_09</v>
      </c>
      <c r="C11" s="14" t="s">
        <v>11</v>
      </c>
      <c r="D11" s="15" t="s">
        <v>12</v>
      </c>
      <c r="E11" s="15" t="s">
        <v>34</v>
      </c>
      <c r="F11" s="9" t="s">
        <v>35</v>
      </c>
      <c r="G11" s="17" t="s">
        <v>36</v>
      </c>
      <c r="H11" s="9"/>
      <c r="I11" s="16" t="s">
        <v>16</v>
      </c>
      <c r="J11" s="13" t="s">
        <v>225</v>
      </c>
      <c r="K11" s="17" t="s">
        <v>243</v>
      </c>
    </row>
    <row r="12" spans="1:11" ht="104" x14ac:dyDescent="0.3">
      <c r="A12" s="12">
        <v>10</v>
      </c>
      <c r="B12" s="13" t="str">
        <f t="shared" si="0"/>
        <v>ITAS_10</v>
      </c>
      <c r="C12" s="14" t="s">
        <v>11</v>
      </c>
      <c r="D12" s="15" t="s">
        <v>12</v>
      </c>
      <c r="E12" s="15" t="s">
        <v>37</v>
      </c>
      <c r="F12" s="15" t="s">
        <v>38</v>
      </c>
      <c r="G12" s="17" t="s">
        <v>297</v>
      </c>
      <c r="H12" s="9"/>
      <c r="I12" s="16" t="s">
        <v>23</v>
      </c>
      <c r="J12" s="13" t="s">
        <v>225</v>
      </c>
      <c r="K12" s="17" t="s">
        <v>226</v>
      </c>
    </row>
    <row r="13" spans="1:11" ht="52" x14ac:dyDescent="0.3">
      <c r="A13" s="12">
        <v>11</v>
      </c>
      <c r="B13" s="13" t="str">
        <f t="shared" si="0"/>
        <v>ITAS_11</v>
      </c>
      <c r="C13" s="14" t="s">
        <v>11</v>
      </c>
      <c r="D13" s="15" t="s">
        <v>12</v>
      </c>
      <c r="E13" s="15" t="s">
        <v>37</v>
      </c>
      <c r="F13" s="15" t="s">
        <v>39</v>
      </c>
      <c r="G13" s="17" t="s">
        <v>40</v>
      </c>
      <c r="H13" s="9"/>
      <c r="I13" s="16" t="s">
        <v>16</v>
      </c>
      <c r="J13" s="13" t="s">
        <v>225</v>
      </c>
      <c r="K13" s="17" t="s">
        <v>227</v>
      </c>
    </row>
    <row r="14" spans="1:11" ht="52" x14ac:dyDescent="0.3">
      <c r="A14" s="12">
        <v>12</v>
      </c>
      <c r="B14" s="13" t="str">
        <f t="shared" si="0"/>
        <v>ITAS_12</v>
      </c>
      <c r="C14" s="14" t="s">
        <v>11</v>
      </c>
      <c r="D14" s="15" t="s">
        <v>12</v>
      </c>
      <c r="E14" s="15" t="s">
        <v>37</v>
      </c>
      <c r="F14" s="21"/>
      <c r="G14" s="17" t="s">
        <v>41</v>
      </c>
      <c r="H14" s="9"/>
      <c r="I14" s="16" t="s">
        <v>23</v>
      </c>
      <c r="J14" s="13" t="s">
        <v>225</v>
      </c>
      <c r="K14" s="17" t="s">
        <v>228</v>
      </c>
    </row>
    <row r="15" spans="1:11" ht="65" x14ac:dyDescent="0.3">
      <c r="A15" s="12">
        <v>13</v>
      </c>
      <c r="B15" s="13" t="str">
        <f t="shared" si="0"/>
        <v>ITAS_13</v>
      </c>
      <c r="C15" s="14" t="s">
        <v>11</v>
      </c>
      <c r="D15" s="15" t="s">
        <v>12</v>
      </c>
      <c r="E15" s="15" t="s">
        <v>37</v>
      </c>
      <c r="F15" s="21"/>
      <c r="G15" s="17" t="s">
        <v>298</v>
      </c>
      <c r="H15" s="9"/>
      <c r="I15" s="16" t="s">
        <v>19</v>
      </c>
      <c r="J15" s="13" t="s">
        <v>225</v>
      </c>
      <c r="K15" s="17" t="s">
        <v>289</v>
      </c>
    </row>
    <row r="16" spans="1:11" ht="338" x14ac:dyDescent="0.3">
      <c r="A16" s="12">
        <v>14</v>
      </c>
      <c r="B16" s="13" t="str">
        <f t="shared" si="0"/>
        <v>ITAS_14</v>
      </c>
      <c r="C16" s="14" t="s">
        <v>11</v>
      </c>
      <c r="D16" s="15" t="s">
        <v>12</v>
      </c>
      <c r="E16" s="15" t="s">
        <v>42</v>
      </c>
      <c r="F16" s="9" t="s">
        <v>43</v>
      </c>
      <c r="G16" s="17" t="s">
        <v>299</v>
      </c>
      <c r="H16" s="9"/>
      <c r="I16" s="16" t="s">
        <v>19</v>
      </c>
      <c r="J16" s="13" t="s">
        <v>225</v>
      </c>
      <c r="K16" s="17" t="s">
        <v>371</v>
      </c>
    </row>
    <row r="17" spans="1:36" ht="65" x14ac:dyDescent="0.3">
      <c r="A17" s="12">
        <v>15</v>
      </c>
      <c r="B17" s="13" t="str">
        <f t="shared" si="0"/>
        <v>ITAS_15</v>
      </c>
      <c r="C17" s="14" t="s">
        <v>11</v>
      </c>
      <c r="D17" s="15" t="s">
        <v>12</v>
      </c>
      <c r="E17" s="15" t="s">
        <v>42</v>
      </c>
      <c r="F17" s="9" t="s">
        <v>44</v>
      </c>
      <c r="G17" s="17" t="s">
        <v>300</v>
      </c>
      <c r="H17" s="9"/>
      <c r="I17" s="16" t="s">
        <v>19</v>
      </c>
      <c r="J17" s="13" t="s">
        <v>225</v>
      </c>
      <c r="K17" s="17" t="s">
        <v>372</v>
      </c>
    </row>
    <row r="18" spans="1:36" ht="234" x14ac:dyDescent="0.3">
      <c r="A18" s="12">
        <v>16</v>
      </c>
      <c r="B18" s="13" t="str">
        <f t="shared" si="0"/>
        <v>ITAS_16</v>
      </c>
      <c r="C18" s="14" t="s">
        <v>11</v>
      </c>
      <c r="D18" s="15" t="s">
        <v>12</v>
      </c>
      <c r="E18" s="15" t="s">
        <v>45</v>
      </c>
      <c r="F18" s="15" t="s">
        <v>46</v>
      </c>
      <c r="G18" s="17" t="s">
        <v>301</v>
      </c>
      <c r="H18" s="9"/>
      <c r="I18" s="16" t="s">
        <v>19</v>
      </c>
      <c r="J18" s="13" t="s">
        <v>225</v>
      </c>
      <c r="K18" s="17" t="s">
        <v>373</v>
      </c>
    </row>
    <row r="19" spans="1:36" ht="143" x14ac:dyDescent="0.3">
      <c r="A19" s="12">
        <v>17</v>
      </c>
      <c r="B19" s="13" t="str">
        <f t="shared" si="0"/>
        <v>ITAS_17</v>
      </c>
      <c r="C19" s="14" t="s">
        <v>11</v>
      </c>
      <c r="D19" s="15" t="s">
        <v>12</v>
      </c>
      <c r="E19" s="15" t="s">
        <v>47</v>
      </c>
      <c r="F19" s="21"/>
      <c r="G19" s="17" t="s">
        <v>302</v>
      </c>
      <c r="H19" s="9"/>
      <c r="I19" s="16" t="s">
        <v>19</v>
      </c>
      <c r="J19" s="13" t="s">
        <v>225</v>
      </c>
      <c r="K19" s="17" t="s">
        <v>374</v>
      </c>
    </row>
    <row r="20" spans="1:36" ht="104" x14ac:dyDescent="0.3">
      <c r="A20" s="12">
        <v>18</v>
      </c>
      <c r="B20" s="13" t="str">
        <f t="shared" si="0"/>
        <v>ITAS_18</v>
      </c>
      <c r="C20" s="14" t="s">
        <v>11</v>
      </c>
      <c r="D20" s="15" t="s">
        <v>12</v>
      </c>
      <c r="E20" s="15" t="s">
        <v>48</v>
      </c>
      <c r="F20" s="9" t="s">
        <v>49</v>
      </c>
      <c r="G20" s="17" t="s">
        <v>50</v>
      </c>
      <c r="H20" s="9"/>
      <c r="I20" s="16" t="s">
        <v>23</v>
      </c>
      <c r="J20" s="13" t="s">
        <v>225</v>
      </c>
      <c r="K20" s="17" t="s">
        <v>285</v>
      </c>
    </row>
    <row r="21" spans="1:36" ht="221" x14ac:dyDescent="0.3">
      <c r="A21" s="12">
        <v>19</v>
      </c>
      <c r="B21" s="13" t="str">
        <f t="shared" si="0"/>
        <v>ITAS_19</v>
      </c>
      <c r="C21" s="14" t="s">
        <v>11</v>
      </c>
      <c r="D21" s="15" t="s">
        <v>12</v>
      </c>
      <c r="E21" s="15" t="s">
        <v>48</v>
      </c>
      <c r="F21" s="9" t="s">
        <v>51</v>
      </c>
      <c r="G21" s="17" t="s">
        <v>303</v>
      </c>
      <c r="H21" s="9"/>
      <c r="I21" s="16" t="s">
        <v>19</v>
      </c>
      <c r="J21" s="13" t="s">
        <v>225</v>
      </c>
      <c r="K21" s="27" t="s">
        <v>375</v>
      </c>
    </row>
    <row r="22" spans="1:36" ht="26" x14ac:dyDescent="0.3">
      <c r="A22" s="12">
        <v>20</v>
      </c>
      <c r="B22" s="13" t="str">
        <f t="shared" si="0"/>
        <v>ITAS_20</v>
      </c>
      <c r="C22" s="14" t="s">
        <v>11</v>
      </c>
      <c r="D22" s="15" t="s">
        <v>12</v>
      </c>
      <c r="E22" s="15" t="s">
        <v>48</v>
      </c>
      <c r="F22" s="15" t="s">
        <v>52</v>
      </c>
      <c r="G22" s="17" t="s">
        <v>53</v>
      </c>
      <c r="H22" s="9"/>
      <c r="I22" s="16" t="s">
        <v>16</v>
      </c>
      <c r="J22" s="13" t="s">
        <v>225</v>
      </c>
      <c r="K22" s="17" t="s">
        <v>244</v>
      </c>
    </row>
    <row r="23" spans="1:36" ht="78" x14ac:dyDescent="0.3">
      <c r="A23" s="12">
        <v>21</v>
      </c>
      <c r="B23" s="13" t="str">
        <f t="shared" si="0"/>
        <v>ITAS_21</v>
      </c>
      <c r="C23" s="14" t="s">
        <v>11</v>
      </c>
      <c r="D23" s="15" t="s">
        <v>12</v>
      </c>
      <c r="E23" s="15" t="s">
        <v>48</v>
      </c>
      <c r="F23" s="15" t="s">
        <v>54</v>
      </c>
      <c r="G23" s="17" t="s">
        <v>304</v>
      </c>
      <c r="H23" s="9"/>
      <c r="I23" s="16" t="s">
        <v>19</v>
      </c>
      <c r="J23" s="13" t="s">
        <v>225</v>
      </c>
      <c r="K23" s="17" t="s">
        <v>229</v>
      </c>
    </row>
    <row r="24" spans="1:36" ht="325" x14ac:dyDescent="0.3">
      <c r="A24" s="12">
        <v>22</v>
      </c>
      <c r="B24" s="13" t="str">
        <f t="shared" si="0"/>
        <v>ITAS_22</v>
      </c>
      <c r="C24" s="14" t="s">
        <v>11</v>
      </c>
      <c r="D24" s="15" t="s">
        <v>12</v>
      </c>
      <c r="E24" s="15" t="s">
        <v>48</v>
      </c>
      <c r="F24" s="9" t="s">
        <v>55</v>
      </c>
      <c r="G24" s="17" t="s">
        <v>305</v>
      </c>
      <c r="H24" s="9"/>
      <c r="I24" s="16" t="s">
        <v>19</v>
      </c>
      <c r="J24" s="13" t="s">
        <v>225</v>
      </c>
      <c r="K24" s="17" t="s">
        <v>376</v>
      </c>
    </row>
    <row r="25" spans="1:36" ht="26" x14ac:dyDescent="0.3">
      <c r="A25" s="12">
        <v>23</v>
      </c>
      <c r="B25" s="13" t="str">
        <f t="shared" si="0"/>
        <v>ITAS_23</v>
      </c>
      <c r="C25" s="14" t="s">
        <v>11</v>
      </c>
      <c r="D25" s="15" t="s">
        <v>12</v>
      </c>
      <c r="E25" s="15" t="s">
        <v>48</v>
      </c>
      <c r="F25" s="21"/>
      <c r="G25" s="17" t="s">
        <v>56</v>
      </c>
      <c r="H25" s="9"/>
      <c r="I25" s="16" t="s">
        <v>23</v>
      </c>
      <c r="J25" s="13" t="s">
        <v>225</v>
      </c>
      <c r="K25" s="17" t="s">
        <v>230</v>
      </c>
    </row>
    <row r="26" spans="1:36" ht="104" x14ac:dyDescent="0.35">
      <c r="A26" s="12">
        <v>24</v>
      </c>
      <c r="B26" s="13" t="str">
        <f t="shared" si="0"/>
        <v>ITAS_24</v>
      </c>
      <c r="C26" s="14" t="s">
        <v>11</v>
      </c>
      <c r="D26" s="15" t="s">
        <v>57</v>
      </c>
      <c r="E26" s="15" t="s">
        <v>58</v>
      </c>
      <c r="F26" s="15" t="s">
        <v>59</v>
      </c>
      <c r="G26" s="17" t="s">
        <v>306</v>
      </c>
      <c r="H26" s="9"/>
      <c r="I26" s="16" t="s">
        <v>23</v>
      </c>
      <c r="J26" s="13" t="s">
        <v>225</v>
      </c>
      <c r="K26" s="17" t="s">
        <v>377</v>
      </c>
      <c r="L26" s="6"/>
      <c r="M26" s="6"/>
      <c r="N26"/>
      <c r="O26"/>
      <c r="P26"/>
      <c r="Q26"/>
      <c r="R26"/>
      <c r="S26"/>
      <c r="T26"/>
      <c r="U26"/>
      <c r="V26"/>
      <c r="W26"/>
      <c r="X26"/>
      <c r="Y26"/>
      <c r="Z26"/>
      <c r="AA26"/>
      <c r="AB26"/>
      <c r="AC26"/>
      <c r="AD26"/>
      <c r="AE26"/>
      <c r="AF26"/>
      <c r="AG26"/>
      <c r="AH26"/>
      <c r="AI26"/>
      <c r="AJ26"/>
    </row>
    <row r="27" spans="1:36" ht="104" x14ac:dyDescent="0.3">
      <c r="A27" s="18">
        <v>25</v>
      </c>
      <c r="B27" s="13" t="str">
        <f t="shared" si="0"/>
        <v>ITAS_25</v>
      </c>
      <c r="C27" s="19" t="s">
        <v>11</v>
      </c>
      <c r="D27" s="10" t="s">
        <v>57</v>
      </c>
      <c r="E27" s="10" t="s">
        <v>307</v>
      </c>
      <c r="F27" s="10" t="s">
        <v>60</v>
      </c>
      <c r="G27" s="28" t="s">
        <v>308</v>
      </c>
      <c r="H27" s="11"/>
      <c r="I27" s="20" t="s">
        <v>19</v>
      </c>
      <c r="J27" s="13" t="s">
        <v>225</v>
      </c>
      <c r="K27" s="28" t="s">
        <v>250</v>
      </c>
    </row>
    <row r="28" spans="1:36" ht="65" x14ac:dyDescent="0.3">
      <c r="A28" s="12">
        <v>26</v>
      </c>
      <c r="B28" s="13" t="str">
        <f t="shared" si="0"/>
        <v>ITAS_26</v>
      </c>
      <c r="C28" s="14" t="s">
        <v>11</v>
      </c>
      <c r="D28" s="15" t="s">
        <v>57</v>
      </c>
      <c r="E28" s="15" t="s">
        <v>61</v>
      </c>
      <c r="F28" s="13" t="s">
        <v>62</v>
      </c>
      <c r="G28" s="17" t="s">
        <v>63</v>
      </c>
      <c r="H28" s="9"/>
      <c r="I28" s="16" t="s">
        <v>19</v>
      </c>
      <c r="J28" s="13" t="s">
        <v>225</v>
      </c>
      <c r="K28" s="17" t="s">
        <v>378</v>
      </c>
    </row>
    <row r="29" spans="1:36" ht="39" x14ac:dyDescent="0.3">
      <c r="A29" s="12">
        <v>27</v>
      </c>
      <c r="B29" s="13" t="str">
        <f t="shared" si="0"/>
        <v>ITAS_27</v>
      </c>
      <c r="C29" s="14" t="s">
        <v>11</v>
      </c>
      <c r="D29" s="15" t="s">
        <v>57</v>
      </c>
      <c r="E29" s="15" t="s">
        <v>61</v>
      </c>
      <c r="F29" s="13" t="s">
        <v>64</v>
      </c>
      <c r="G29" s="17" t="s">
        <v>65</v>
      </c>
      <c r="H29" s="9"/>
      <c r="I29" s="16" t="s">
        <v>19</v>
      </c>
      <c r="J29" s="13" t="s">
        <v>225</v>
      </c>
      <c r="K29" s="17" t="s">
        <v>290</v>
      </c>
    </row>
    <row r="30" spans="1:36" ht="52" x14ac:dyDescent="0.3">
      <c r="A30" s="12">
        <v>28</v>
      </c>
      <c r="B30" s="13" t="str">
        <f t="shared" si="0"/>
        <v>ITAS_28</v>
      </c>
      <c r="C30" s="14" t="s">
        <v>11</v>
      </c>
      <c r="D30" s="15" t="s">
        <v>57</v>
      </c>
      <c r="E30" s="15" t="s">
        <v>66</v>
      </c>
      <c r="F30" s="13" t="s">
        <v>67</v>
      </c>
      <c r="G30" s="17" t="s">
        <v>68</v>
      </c>
      <c r="H30" s="9"/>
      <c r="I30" s="16" t="s">
        <v>19</v>
      </c>
      <c r="J30" s="13" t="s">
        <v>225</v>
      </c>
      <c r="K30" s="17" t="s">
        <v>236</v>
      </c>
    </row>
    <row r="31" spans="1:36" ht="130" x14ac:dyDescent="0.3">
      <c r="A31" s="12">
        <v>29</v>
      </c>
      <c r="B31" s="13" t="str">
        <f t="shared" si="0"/>
        <v>ITAS_29</v>
      </c>
      <c r="C31" s="14" t="s">
        <v>11</v>
      </c>
      <c r="D31" s="15" t="s">
        <v>57</v>
      </c>
      <c r="E31" s="15" t="s">
        <v>66</v>
      </c>
      <c r="F31" s="13" t="s">
        <v>69</v>
      </c>
      <c r="G31" s="17" t="s">
        <v>309</v>
      </c>
      <c r="H31" s="9"/>
      <c r="I31" s="16" t="s">
        <v>19</v>
      </c>
      <c r="J31" s="13" t="s">
        <v>225</v>
      </c>
      <c r="K31" s="17" t="s">
        <v>291</v>
      </c>
    </row>
    <row r="32" spans="1:36" ht="104" x14ac:dyDescent="0.35">
      <c r="A32" s="12">
        <v>30</v>
      </c>
      <c r="B32" s="13" t="str">
        <f t="shared" si="0"/>
        <v>ITAS_30</v>
      </c>
      <c r="C32" s="14" t="s">
        <v>11</v>
      </c>
      <c r="D32" s="15" t="s">
        <v>57</v>
      </c>
      <c r="E32" s="15" t="s">
        <v>66</v>
      </c>
      <c r="F32" s="13" t="s">
        <v>70</v>
      </c>
      <c r="G32" s="17" t="s">
        <v>310</v>
      </c>
      <c r="H32" s="9"/>
      <c r="I32" s="16" t="s">
        <v>19</v>
      </c>
      <c r="J32" s="13" t="s">
        <v>225</v>
      </c>
      <c r="K32" s="17" t="s">
        <v>237</v>
      </c>
      <c r="L32" s="6"/>
      <c r="M32" s="6"/>
      <c r="N32"/>
      <c r="O32"/>
      <c r="P32"/>
      <c r="Q32"/>
      <c r="R32"/>
      <c r="S32"/>
      <c r="T32"/>
      <c r="U32"/>
      <c r="V32"/>
      <c r="W32"/>
      <c r="X32"/>
      <c r="Y32"/>
      <c r="Z32"/>
      <c r="AA32"/>
      <c r="AB32"/>
      <c r="AC32"/>
      <c r="AD32"/>
      <c r="AE32"/>
      <c r="AF32"/>
      <c r="AG32"/>
      <c r="AH32"/>
      <c r="AI32"/>
      <c r="AJ32"/>
    </row>
    <row r="33" spans="1:36" ht="52" x14ac:dyDescent="0.3">
      <c r="A33" s="18">
        <v>31</v>
      </c>
      <c r="B33" s="13" t="str">
        <f t="shared" si="0"/>
        <v>ITAS_31</v>
      </c>
      <c r="C33" s="19" t="s">
        <v>11</v>
      </c>
      <c r="D33" s="10" t="s">
        <v>57</v>
      </c>
      <c r="E33" s="10" t="s">
        <v>66</v>
      </c>
      <c r="F33" s="22" t="s">
        <v>71</v>
      </c>
      <c r="G33" s="28" t="s">
        <v>311</v>
      </c>
      <c r="H33" s="11"/>
      <c r="I33" s="20" t="s">
        <v>19</v>
      </c>
      <c r="J33" s="22"/>
      <c r="K33" s="28" t="s">
        <v>251</v>
      </c>
    </row>
    <row r="34" spans="1:36" ht="78" x14ac:dyDescent="0.35">
      <c r="A34" s="12">
        <v>32</v>
      </c>
      <c r="B34" s="13" t="str">
        <f t="shared" si="0"/>
        <v>ITAS_32</v>
      </c>
      <c r="C34" s="14" t="s">
        <v>11</v>
      </c>
      <c r="D34" s="15" t="s">
        <v>57</v>
      </c>
      <c r="E34" s="15" t="s">
        <v>66</v>
      </c>
      <c r="F34" s="13" t="s">
        <v>72</v>
      </c>
      <c r="G34" s="17" t="s">
        <v>73</v>
      </c>
      <c r="H34" s="9"/>
      <c r="I34" s="16" t="s">
        <v>19</v>
      </c>
      <c r="J34" s="13" t="s">
        <v>225</v>
      </c>
      <c r="K34" s="17" t="s">
        <v>237</v>
      </c>
      <c r="L34" s="6"/>
      <c r="M34" s="6"/>
      <c r="N34"/>
      <c r="O34"/>
      <c r="P34"/>
      <c r="Q34"/>
      <c r="R34"/>
      <c r="S34"/>
      <c r="T34"/>
      <c r="U34"/>
      <c r="V34"/>
      <c r="W34"/>
      <c r="X34"/>
      <c r="Y34"/>
      <c r="Z34"/>
      <c r="AA34"/>
      <c r="AB34"/>
      <c r="AC34"/>
      <c r="AD34"/>
      <c r="AE34"/>
      <c r="AF34"/>
      <c r="AG34"/>
      <c r="AH34"/>
      <c r="AI34"/>
      <c r="AJ34"/>
    </row>
    <row r="35" spans="1:36" ht="78" x14ac:dyDescent="0.3">
      <c r="A35" s="18">
        <v>33</v>
      </c>
      <c r="B35" s="13" t="str">
        <f t="shared" ref="B35:B66" si="1">_xlfn.CONCAT(C35,"_",A35)</f>
        <v>ITAS_33</v>
      </c>
      <c r="C35" s="19" t="s">
        <v>11</v>
      </c>
      <c r="D35" s="10" t="s">
        <v>57</v>
      </c>
      <c r="E35" s="10" t="s">
        <v>66</v>
      </c>
      <c r="F35" s="22" t="s">
        <v>74</v>
      </c>
      <c r="G35" s="28" t="s">
        <v>312</v>
      </c>
      <c r="H35" s="11"/>
      <c r="I35" s="20" t="s">
        <v>19</v>
      </c>
      <c r="J35" s="22"/>
      <c r="K35" s="28" t="s">
        <v>252</v>
      </c>
    </row>
    <row r="36" spans="1:36" ht="78" x14ac:dyDescent="0.3">
      <c r="A36" s="12">
        <v>34</v>
      </c>
      <c r="B36" s="13" t="str">
        <f t="shared" si="1"/>
        <v>ITAS_34</v>
      </c>
      <c r="C36" s="14" t="s">
        <v>11</v>
      </c>
      <c r="D36" s="15" t="s">
        <v>57</v>
      </c>
      <c r="E36" s="15" t="s">
        <v>66</v>
      </c>
      <c r="F36" s="13" t="s">
        <v>75</v>
      </c>
      <c r="G36" s="17" t="s">
        <v>76</v>
      </c>
      <c r="H36" s="9"/>
      <c r="I36" s="16" t="s">
        <v>19</v>
      </c>
      <c r="J36" s="13" t="s">
        <v>225</v>
      </c>
      <c r="K36" s="17" t="s">
        <v>237</v>
      </c>
    </row>
    <row r="37" spans="1:36" ht="65" x14ac:dyDescent="0.3">
      <c r="A37" s="12">
        <v>35</v>
      </c>
      <c r="B37" s="13" t="str">
        <f t="shared" si="1"/>
        <v>ITAS_35</v>
      </c>
      <c r="C37" s="14" t="s">
        <v>11</v>
      </c>
      <c r="D37" s="15" t="s">
        <v>57</v>
      </c>
      <c r="E37" s="15" t="s">
        <v>66</v>
      </c>
      <c r="F37" s="13" t="s">
        <v>77</v>
      </c>
      <c r="G37" s="17" t="s">
        <v>313</v>
      </c>
      <c r="H37" s="9"/>
      <c r="I37" s="16" t="s">
        <v>19</v>
      </c>
      <c r="J37" s="13" t="s">
        <v>225</v>
      </c>
      <c r="K37" s="17" t="s">
        <v>379</v>
      </c>
    </row>
    <row r="38" spans="1:36" ht="104" x14ac:dyDescent="0.3">
      <c r="A38" s="12">
        <v>36</v>
      </c>
      <c r="B38" s="13" t="str">
        <f t="shared" si="1"/>
        <v>ITAS_36</v>
      </c>
      <c r="C38" s="14" t="s">
        <v>11</v>
      </c>
      <c r="D38" s="15" t="s">
        <v>57</v>
      </c>
      <c r="E38" s="15" t="s">
        <v>66</v>
      </c>
      <c r="F38" s="13" t="s">
        <v>78</v>
      </c>
      <c r="G38" s="17" t="s">
        <v>79</v>
      </c>
      <c r="H38" s="9"/>
      <c r="I38" s="16" t="s">
        <v>19</v>
      </c>
      <c r="J38" s="13" t="s">
        <v>225</v>
      </c>
      <c r="K38" s="17" t="s">
        <v>238</v>
      </c>
    </row>
    <row r="39" spans="1:36" ht="104" x14ac:dyDescent="0.3">
      <c r="A39" s="12">
        <v>37</v>
      </c>
      <c r="B39" s="13" t="str">
        <f t="shared" si="1"/>
        <v>ITAS_37</v>
      </c>
      <c r="C39" s="14" t="s">
        <v>11</v>
      </c>
      <c r="D39" s="15" t="s">
        <v>57</v>
      </c>
      <c r="E39" s="15" t="s">
        <v>66</v>
      </c>
      <c r="F39" s="13" t="s">
        <v>80</v>
      </c>
      <c r="G39" s="17" t="s">
        <v>81</v>
      </c>
      <c r="H39" s="9"/>
      <c r="I39" s="16" t="s">
        <v>19</v>
      </c>
      <c r="J39" s="13" t="s">
        <v>225</v>
      </c>
      <c r="K39" s="17" t="s">
        <v>238</v>
      </c>
    </row>
    <row r="40" spans="1:36" ht="130" x14ac:dyDescent="0.3">
      <c r="A40" s="12">
        <v>38</v>
      </c>
      <c r="B40" s="13" t="str">
        <f t="shared" si="1"/>
        <v>ITAS_38</v>
      </c>
      <c r="C40" s="14" t="s">
        <v>11</v>
      </c>
      <c r="D40" s="15" t="s">
        <v>57</v>
      </c>
      <c r="E40" s="15" t="s">
        <v>66</v>
      </c>
      <c r="F40" s="13" t="s">
        <v>82</v>
      </c>
      <c r="G40" s="17" t="s">
        <v>83</v>
      </c>
      <c r="H40" s="9"/>
      <c r="I40" s="16" t="s">
        <v>19</v>
      </c>
      <c r="J40" s="13" t="s">
        <v>225</v>
      </c>
      <c r="K40" s="17" t="s">
        <v>380</v>
      </c>
    </row>
    <row r="41" spans="1:36" ht="39" x14ac:dyDescent="0.3">
      <c r="A41" s="12">
        <v>39</v>
      </c>
      <c r="B41" s="13" t="str">
        <f t="shared" si="1"/>
        <v>ITAS_39</v>
      </c>
      <c r="C41" s="14" t="s">
        <v>11</v>
      </c>
      <c r="D41" s="15" t="s">
        <v>57</v>
      </c>
      <c r="E41" s="15" t="s">
        <v>66</v>
      </c>
      <c r="F41" s="13" t="s">
        <v>84</v>
      </c>
      <c r="G41" s="17" t="s">
        <v>85</v>
      </c>
      <c r="H41" s="9"/>
      <c r="I41" s="16" t="s">
        <v>19</v>
      </c>
      <c r="J41" s="13" t="s">
        <v>225</v>
      </c>
      <c r="K41" s="17" t="s">
        <v>239</v>
      </c>
    </row>
    <row r="42" spans="1:36" ht="78" x14ac:dyDescent="0.3">
      <c r="A42" s="12">
        <v>40</v>
      </c>
      <c r="B42" s="13" t="str">
        <f t="shared" si="1"/>
        <v>ITAS_40</v>
      </c>
      <c r="C42" s="14" t="s">
        <v>11</v>
      </c>
      <c r="D42" s="15" t="s">
        <v>57</v>
      </c>
      <c r="E42" s="15" t="s">
        <v>66</v>
      </c>
      <c r="F42" s="13" t="s">
        <v>86</v>
      </c>
      <c r="G42" s="17" t="s">
        <v>87</v>
      </c>
      <c r="H42" s="9"/>
      <c r="I42" s="16" t="s">
        <v>19</v>
      </c>
      <c r="J42" s="13" t="s">
        <v>225</v>
      </c>
      <c r="K42" s="17" t="s">
        <v>292</v>
      </c>
    </row>
    <row r="43" spans="1:36" ht="65" x14ac:dyDescent="0.3">
      <c r="A43" s="12">
        <v>41</v>
      </c>
      <c r="B43" s="13" t="str">
        <f t="shared" si="1"/>
        <v>ITAS_41</v>
      </c>
      <c r="C43" s="14" t="s">
        <v>11</v>
      </c>
      <c r="D43" s="15" t="s">
        <v>57</v>
      </c>
      <c r="E43" s="15" t="s">
        <v>66</v>
      </c>
      <c r="F43" s="13" t="s">
        <v>88</v>
      </c>
      <c r="G43" s="17" t="s">
        <v>89</v>
      </c>
      <c r="H43" s="9"/>
      <c r="I43" s="16" t="s">
        <v>23</v>
      </c>
      <c r="J43" s="13" t="s">
        <v>225</v>
      </c>
      <c r="K43" s="17" t="s">
        <v>293</v>
      </c>
    </row>
    <row r="44" spans="1:36" ht="78" x14ac:dyDescent="0.3">
      <c r="A44" s="12">
        <v>42</v>
      </c>
      <c r="B44" s="13" t="str">
        <f t="shared" si="1"/>
        <v>ITAS_42</v>
      </c>
      <c r="C44" s="14" t="s">
        <v>11</v>
      </c>
      <c r="D44" s="15" t="s">
        <v>57</v>
      </c>
      <c r="E44" s="15" t="s">
        <v>66</v>
      </c>
      <c r="F44" s="13" t="s">
        <v>90</v>
      </c>
      <c r="G44" s="17" t="s">
        <v>91</v>
      </c>
      <c r="H44" s="9"/>
      <c r="I44" s="16" t="s">
        <v>19</v>
      </c>
      <c r="J44" s="13" t="s">
        <v>225</v>
      </c>
      <c r="K44" s="17" t="s">
        <v>245</v>
      </c>
    </row>
    <row r="45" spans="1:36" ht="104" x14ac:dyDescent="0.3">
      <c r="A45" s="12">
        <v>43</v>
      </c>
      <c r="B45" s="13" t="str">
        <f t="shared" si="1"/>
        <v>ITAS_43</v>
      </c>
      <c r="C45" s="14" t="s">
        <v>11</v>
      </c>
      <c r="D45" s="15" t="s">
        <v>57</v>
      </c>
      <c r="E45" s="15" t="s">
        <v>66</v>
      </c>
      <c r="F45" s="13" t="s">
        <v>92</v>
      </c>
      <c r="G45" s="17" t="s">
        <v>93</v>
      </c>
      <c r="H45" s="9"/>
      <c r="I45" s="16" t="s">
        <v>19</v>
      </c>
      <c r="J45" s="13" t="s">
        <v>225</v>
      </c>
      <c r="K45" s="17" t="s">
        <v>238</v>
      </c>
    </row>
    <row r="46" spans="1:36" ht="104" x14ac:dyDescent="0.3">
      <c r="A46" s="12">
        <v>44</v>
      </c>
      <c r="B46" s="13" t="str">
        <f t="shared" si="1"/>
        <v>ITAS_44</v>
      </c>
      <c r="C46" s="14" t="s">
        <v>11</v>
      </c>
      <c r="D46" s="15" t="s">
        <v>57</v>
      </c>
      <c r="E46" s="15" t="s">
        <v>66</v>
      </c>
      <c r="F46" s="13" t="s">
        <v>94</v>
      </c>
      <c r="G46" s="17" t="s">
        <v>95</v>
      </c>
      <c r="H46" s="9"/>
      <c r="I46" s="16" t="s">
        <v>19</v>
      </c>
      <c r="J46" s="13" t="s">
        <v>225</v>
      </c>
      <c r="K46" s="17" t="s">
        <v>238</v>
      </c>
    </row>
    <row r="47" spans="1:36" ht="39" x14ac:dyDescent="0.35">
      <c r="A47" s="12">
        <v>45</v>
      </c>
      <c r="B47" s="13" t="str">
        <f t="shared" si="1"/>
        <v>ITAS_45</v>
      </c>
      <c r="C47" s="14" t="s">
        <v>11</v>
      </c>
      <c r="D47" s="15" t="s">
        <v>57</v>
      </c>
      <c r="E47" s="15" t="s">
        <v>66</v>
      </c>
      <c r="F47" s="13" t="s">
        <v>96</v>
      </c>
      <c r="G47" s="17" t="s">
        <v>314</v>
      </c>
      <c r="H47" s="9"/>
      <c r="I47" s="16" t="s">
        <v>23</v>
      </c>
      <c r="J47" s="13" t="s">
        <v>225</v>
      </c>
      <c r="K47" s="17" t="s">
        <v>381</v>
      </c>
      <c r="L47" s="6"/>
      <c r="M47" s="6"/>
      <c r="N47"/>
      <c r="O47"/>
      <c r="P47"/>
      <c r="Q47"/>
      <c r="R47"/>
      <c r="S47"/>
      <c r="T47"/>
      <c r="U47"/>
      <c r="V47"/>
      <c r="W47"/>
      <c r="X47"/>
      <c r="Y47"/>
      <c r="Z47"/>
      <c r="AA47"/>
      <c r="AB47"/>
      <c r="AC47"/>
      <c r="AD47"/>
      <c r="AE47"/>
      <c r="AF47"/>
      <c r="AG47"/>
      <c r="AH47"/>
      <c r="AI47"/>
      <c r="AJ47"/>
    </row>
    <row r="48" spans="1:36" ht="39" x14ac:dyDescent="0.35">
      <c r="A48" s="18">
        <v>46</v>
      </c>
      <c r="B48" s="13" t="str">
        <f t="shared" si="1"/>
        <v>ITAS_46</v>
      </c>
      <c r="C48" s="19" t="s">
        <v>11</v>
      </c>
      <c r="D48" s="10" t="s">
        <v>57</v>
      </c>
      <c r="E48" s="10" t="s">
        <v>66</v>
      </c>
      <c r="F48" s="22" t="s">
        <v>97</v>
      </c>
      <c r="G48" s="28" t="s">
        <v>315</v>
      </c>
      <c r="H48" s="11"/>
      <c r="I48" s="20" t="s">
        <v>19</v>
      </c>
      <c r="J48" s="13" t="s">
        <v>225</v>
      </c>
      <c r="K48" s="28" t="s">
        <v>253</v>
      </c>
      <c r="L48" s="6"/>
      <c r="M48" s="6"/>
      <c r="N48"/>
      <c r="O48"/>
      <c r="P48"/>
      <c r="Q48"/>
      <c r="R48"/>
      <c r="S48"/>
      <c r="T48"/>
      <c r="U48"/>
      <c r="V48"/>
      <c r="W48"/>
      <c r="X48"/>
      <c r="Y48"/>
      <c r="Z48"/>
      <c r="AA48"/>
      <c r="AB48"/>
      <c r="AC48"/>
      <c r="AD48"/>
      <c r="AE48"/>
      <c r="AF48"/>
      <c r="AG48"/>
      <c r="AH48"/>
      <c r="AI48"/>
      <c r="AJ48"/>
    </row>
    <row r="49" spans="1:36" ht="39" x14ac:dyDescent="0.3">
      <c r="A49" s="18">
        <v>47</v>
      </c>
      <c r="B49" s="13" t="str">
        <f t="shared" si="1"/>
        <v>ITAS_47</v>
      </c>
      <c r="C49" s="19" t="s">
        <v>11</v>
      </c>
      <c r="D49" s="10" t="s">
        <v>57</v>
      </c>
      <c r="E49" s="10" t="s">
        <v>66</v>
      </c>
      <c r="F49" s="22" t="s">
        <v>98</v>
      </c>
      <c r="G49" s="28" t="s">
        <v>316</v>
      </c>
      <c r="H49" s="11"/>
      <c r="I49" s="20" t="s">
        <v>19</v>
      </c>
      <c r="J49" s="13" t="s">
        <v>225</v>
      </c>
      <c r="K49" s="28" t="s">
        <v>254</v>
      </c>
    </row>
    <row r="50" spans="1:36" ht="91" x14ac:dyDescent="0.3">
      <c r="A50" s="12">
        <v>48</v>
      </c>
      <c r="B50" s="13" t="str">
        <f t="shared" si="1"/>
        <v>ITAS_48</v>
      </c>
      <c r="C50" s="14" t="s">
        <v>11</v>
      </c>
      <c r="D50" s="15" t="s">
        <v>57</v>
      </c>
      <c r="E50" s="15" t="s">
        <v>66</v>
      </c>
      <c r="F50" s="13" t="s">
        <v>99</v>
      </c>
      <c r="G50" s="17" t="s">
        <v>317</v>
      </c>
      <c r="H50" s="9"/>
      <c r="I50" s="16" t="s">
        <v>19</v>
      </c>
      <c r="J50" s="13" t="s">
        <v>225</v>
      </c>
      <c r="K50" s="17" t="s">
        <v>406</v>
      </c>
    </row>
    <row r="51" spans="1:36" ht="39" x14ac:dyDescent="0.3">
      <c r="A51" s="12">
        <v>49</v>
      </c>
      <c r="B51" s="13" t="str">
        <f t="shared" si="1"/>
        <v>ITAS_49</v>
      </c>
      <c r="C51" s="14" t="s">
        <v>11</v>
      </c>
      <c r="D51" s="15" t="s">
        <v>57</v>
      </c>
      <c r="E51" s="15" t="s">
        <v>66</v>
      </c>
      <c r="F51" s="13" t="s">
        <v>100</v>
      </c>
      <c r="G51" s="17" t="s">
        <v>101</v>
      </c>
      <c r="H51" s="9"/>
      <c r="I51" s="16" t="s">
        <v>19</v>
      </c>
      <c r="J51" s="13" t="s">
        <v>225</v>
      </c>
      <c r="K51" s="17" t="s">
        <v>246</v>
      </c>
    </row>
    <row r="52" spans="1:36" ht="78" x14ac:dyDescent="0.35">
      <c r="A52" s="12">
        <v>50</v>
      </c>
      <c r="B52" s="13" t="str">
        <f t="shared" si="1"/>
        <v>ITAS_50</v>
      </c>
      <c r="C52" s="14" t="s">
        <v>11</v>
      </c>
      <c r="D52" s="15" t="s">
        <v>57</v>
      </c>
      <c r="E52" s="15" t="s">
        <v>66</v>
      </c>
      <c r="F52" s="13" t="s">
        <v>102</v>
      </c>
      <c r="G52" s="17" t="s">
        <v>103</v>
      </c>
      <c r="H52" s="9"/>
      <c r="I52" s="16" t="s">
        <v>19</v>
      </c>
      <c r="J52" s="13" t="s">
        <v>225</v>
      </c>
      <c r="K52" s="17" t="s">
        <v>237</v>
      </c>
      <c r="L52" s="6"/>
      <c r="M52" s="6"/>
      <c r="N52"/>
      <c r="O52"/>
      <c r="P52"/>
      <c r="Q52"/>
      <c r="R52"/>
      <c r="S52"/>
      <c r="T52"/>
      <c r="U52"/>
      <c r="V52"/>
      <c r="W52"/>
      <c r="X52"/>
      <c r="Y52"/>
      <c r="Z52"/>
      <c r="AA52"/>
      <c r="AB52"/>
      <c r="AC52"/>
      <c r="AD52"/>
      <c r="AE52"/>
      <c r="AF52"/>
      <c r="AG52"/>
      <c r="AH52"/>
      <c r="AI52"/>
      <c r="AJ52"/>
    </row>
    <row r="53" spans="1:36" ht="39" x14ac:dyDescent="0.3">
      <c r="A53" s="18">
        <v>51</v>
      </c>
      <c r="B53" s="13" t="str">
        <f t="shared" si="1"/>
        <v>ITAS_51</v>
      </c>
      <c r="C53" s="19" t="s">
        <v>11</v>
      </c>
      <c r="D53" s="10" t="s">
        <v>57</v>
      </c>
      <c r="E53" s="10" t="s">
        <v>66</v>
      </c>
      <c r="F53" s="22" t="s">
        <v>104</v>
      </c>
      <c r="G53" s="28" t="s">
        <v>318</v>
      </c>
      <c r="H53" s="11"/>
      <c r="I53" s="20" t="s">
        <v>19</v>
      </c>
      <c r="J53" s="13" t="s">
        <v>225</v>
      </c>
      <c r="K53" s="28" t="s">
        <v>251</v>
      </c>
    </row>
    <row r="54" spans="1:36" ht="91" x14ac:dyDescent="0.3">
      <c r="A54" s="12">
        <v>52</v>
      </c>
      <c r="B54" s="13" t="str">
        <f t="shared" si="1"/>
        <v>ITAS_52</v>
      </c>
      <c r="C54" s="14" t="s">
        <v>11</v>
      </c>
      <c r="D54" s="15" t="s">
        <v>57</v>
      </c>
      <c r="E54" s="15" t="s">
        <v>66</v>
      </c>
      <c r="F54" s="13" t="s">
        <v>105</v>
      </c>
      <c r="G54" s="17" t="s">
        <v>106</v>
      </c>
      <c r="H54" s="9"/>
      <c r="I54" s="16" t="s">
        <v>19</v>
      </c>
      <c r="J54" s="13" t="s">
        <v>225</v>
      </c>
      <c r="K54" s="17" t="s">
        <v>247</v>
      </c>
    </row>
    <row r="55" spans="1:36" ht="39" x14ac:dyDescent="0.3">
      <c r="A55" s="12">
        <v>53</v>
      </c>
      <c r="B55" s="13" t="str">
        <f t="shared" si="1"/>
        <v>ITAS_53</v>
      </c>
      <c r="C55" s="14" t="s">
        <v>11</v>
      </c>
      <c r="D55" s="15" t="s">
        <v>57</v>
      </c>
      <c r="E55" s="15" t="s">
        <v>66</v>
      </c>
      <c r="F55" s="13" t="s">
        <v>107</v>
      </c>
      <c r="G55" s="17" t="s">
        <v>108</v>
      </c>
      <c r="H55" s="9"/>
      <c r="I55" s="16" t="s">
        <v>19</v>
      </c>
      <c r="J55" s="13" t="s">
        <v>225</v>
      </c>
      <c r="K55" s="17" t="s">
        <v>286</v>
      </c>
    </row>
    <row r="56" spans="1:36" ht="39" x14ac:dyDescent="0.3">
      <c r="A56" s="12">
        <v>54</v>
      </c>
      <c r="B56" s="13" t="str">
        <f t="shared" si="1"/>
        <v>ITAS_54</v>
      </c>
      <c r="C56" s="14" t="s">
        <v>11</v>
      </c>
      <c r="D56" s="15" t="s">
        <v>57</v>
      </c>
      <c r="E56" s="15" t="s">
        <v>66</v>
      </c>
      <c r="F56" s="13" t="s">
        <v>109</v>
      </c>
      <c r="G56" s="17" t="s">
        <v>110</v>
      </c>
      <c r="H56" s="9"/>
      <c r="I56" s="16" t="s">
        <v>23</v>
      </c>
      <c r="J56" s="13" t="s">
        <v>225</v>
      </c>
      <c r="K56" s="17" t="s">
        <v>287</v>
      </c>
    </row>
    <row r="57" spans="1:36" ht="78" x14ac:dyDescent="0.3">
      <c r="A57" s="12">
        <v>55</v>
      </c>
      <c r="B57" s="13" t="str">
        <f t="shared" si="1"/>
        <v>ITAS_55</v>
      </c>
      <c r="C57" s="14" t="s">
        <v>11</v>
      </c>
      <c r="D57" s="15" t="s">
        <v>57</v>
      </c>
      <c r="E57" s="15" t="s">
        <v>66</v>
      </c>
      <c r="F57" s="13" t="s">
        <v>111</v>
      </c>
      <c r="G57" s="17" t="s">
        <v>112</v>
      </c>
      <c r="H57" s="9"/>
      <c r="I57" s="16" t="s">
        <v>19</v>
      </c>
      <c r="J57" s="13" t="s">
        <v>225</v>
      </c>
      <c r="K57" s="17" t="s">
        <v>237</v>
      </c>
    </row>
    <row r="58" spans="1:36" ht="78" x14ac:dyDescent="0.3">
      <c r="A58" s="12">
        <v>56</v>
      </c>
      <c r="B58" s="13" t="str">
        <f t="shared" si="1"/>
        <v>ITAS_56</v>
      </c>
      <c r="C58" s="14" t="s">
        <v>11</v>
      </c>
      <c r="D58" s="15" t="s">
        <v>57</v>
      </c>
      <c r="E58" s="15" t="s">
        <v>66</v>
      </c>
      <c r="F58" s="13" t="s">
        <v>113</v>
      </c>
      <c r="G58" s="17" t="s">
        <v>319</v>
      </c>
      <c r="H58" s="9"/>
      <c r="I58" s="16" t="s">
        <v>23</v>
      </c>
      <c r="J58" s="13" t="s">
        <v>225</v>
      </c>
      <c r="K58" s="17" t="s">
        <v>382</v>
      </c>
    </row>
    <row r="59" spans="1:36" ht="78" x14ac:dyDescent="0.3">
      <c r="A59" s="12">
        <v>57</v>
      </c>
      <c r="B59" s="13" t="str">
        <f t="shared" si="1"/>
        <v>ITAS_57</v>
      </c>
      <c r="C59" s="14" t="s">
        <v>11</v>
      </c>
      <c r="D59" s="15" t="s">
        <v>57</v>
      </c>
      <c r="E59" s="15" t="s">
        <v>66</v>
      </c>
      <c r="F59" s="13" t="s">
        <v>114</v>
      </c>
      <c r="G59" s="17" t="s">
        <v>115</v>
      </c>
      <c r="H59" s="9"/>
      <c r="I59" s="16" t="s">
        <v>19</v>
      </c>
      <c r="J59" s="13" t="s">
        <v>225</v>
      </c>
      <c r="K59" s="17" t="s">
        <v>237</v>
      </c>
    </row>
    <row r="60" spans="1:36" ht="91" x14ac:dyDescent="0.3">
      <c r="A60" s="12">
        <v>58</v>
      </c>
      <c r="B60" s="13" t="str">
        <f t="shared" si="1"/>
        <v>ITAS_58</v>
      </c>
      <c r="C60" s="14" t="s">
        <v>11</v>
      </c>
      <c r="D60" s="15" t="s">
        <v>57</v>
      </c>
      <c r="E60" s="15" t="s">
        <v>66</v>
      </c>
      <c r="F60" s="13" t="s">
        <v>116</v>
      </c>
      <c r="G60" s="17" t="s">
        <v>117</v>
      </c>
      <c r="H60" s="9"/>
      <c r="I60" s="16" t="s">
        <v>19</v>
      </c>
      <c r="J60" s="13" t="s">
        <v>225</v>
      </c>
      <c r="K60" s="17" t="s">
        <v>383</v>
      </c>
    </row>
    <row r="61" spans="1:36" ht="78" x14ac:dyDescent="0.3">
      <c r="A61" s="12">
        <v>59</v>
      </c>
      <c r="B61" s="13" t="str">
        <f t="shared" si="1"/>
        <v>ITAS_59</v>
      </c>
      <c r="C61" s="14" t="s">
        <v>11</v>
      </c>
      <c r="D61" s="15" t="s">
        <v>57</v>
      </c>
      <c r="E61" s="15" t="s">
        <v>66</v>
      </c>
      <c r="F61" s="13" t="s">
        <v>118</v>
      </c>
      <c r="G61" s="17" t="s">
        <v>119</v>
      </c>
      <c r="H61" s="9"/>
      <c r="I61" s="16" t="s">
        <v>19</v>
      </c>
      <c r="J61" s="13" t="s">
        <v>225</v>
      </c>
      <c r="K61" s="17" t="s">
        <v>237</v>
      </c>
    </row>
    <row r="62" spans="1:36" ht="104" x14ac:dyDescent="0.3">
      <c r="A62" s="12">
        <v>60</v>
      </c>
      <c r="B62" s="13" t="str">
        <f t="shared" si="1"/>
        <v>ITAS_60</v>
      </c>
      <c r="C62" s="14" t="s">
        <v>11</v>
      </c>
      <c r="D62" s="15" t="s">
        <v>57</v>
      </c>
      <c r="E62" s="15" t="s">
        <v>66</v>
      </c>
      <c r="F62" s="13" t="s">
        <v>120</v>
      </c>
      <c r="G62" s="17" t="s">
        <v>121</v>
      </c>
      <c r="H62" s="9"/>
      <c r="I62" s="16" t="s">
        <v>19</v>
      </c>
      <c r="J62" s="13" t="s">
        <v>225</v>
      </c>
      <c r="K62" s="17" t="s">
        <v>384</v>
      </c>
    </row>
    <row r="63" spans="1:36" ht="78" x14ac:dyDescent="0.3">
      <c r="A63" s="12">
        <v>61</v>
      </c>
      <c r="B63" s="13" t="str">
        <f t="shared" si="1"/>
        <v>ITAS_61</v>
      </c>
      <c r="C63" s="14" t="s">
        <v>11</v>
      </c>
      <c r="D63" s="15" t="s">
        <v>57</v>
      </c>
      <c r="E63" s="15" t="s">
        <v>66</v>
      </c>
      <c r="F63" s="13" t="s">
        <v>122</v>
      </c>
      <c r="G63" s="17" t="s">
        <v>123</v>
      </c>
      <c r="H63" s="9"/>
      <c r="I63" s="16" t="s">
        <v>19</v>
      </c>
      <c r="J63" s="13" t="s">
        <v>225</v>
      </c>
      <c r="K63" s="17" t="s">
        <v>237</v>
      </c>
    </row>
    <row r="64" spans="1:36" ht="78" x14ac:dyDescent="0.3">
      <c r="A64" s="12">
        <v>62</v>
      </c>
      <c r="B64" s="13" t="str">
        <f t="shared" si="1"/>
        <v>ITAS_62</v>
      </c>
      <c r="C64" s="14" t="s">
        <v>11</v>
      </c>
      <c r="D64" s="15" t="s">
        <v>57</v>
      </c>
      <c r="E64" s="15" t="s">
        <v>66</v>
      </c>
      <c r="F64" s="13" t="s">
        <v>124</v>
      </c>
      <c r="G64" s="17" t="s">
        <v>320</v>
      </c>
      <c r="H64" s="9"/>
      <c r="I64" s="16" t="s">
        <v>19</v>
      </c>
      <c r="J64" s="13" t="s">
        <v>225</v>
      </c>
      <c r="K64" s="17" t="s">
        <v>237</v>
      </c>
    </row>
    <row r="65" spans="1:36" ht="39" x14ac:dyDescent="0.3">
      <c r="A65" s="12">
        <v>63</v>
      </c>
      <c r="B65" s="13" t="str">
        <f t="shared" si="1"/>
        <v>ITAS_63</v>
      </c>
      <c r="C65" s="14" t="s">
        <v>11</v>
      </c>
      <c r="D65" s="15" t="s">
        <v>57</v>
      </c>
      <c r="E65" s="15" t="s">
        <v>66</v>
      </c>
      <c r="F65" s="13" t="s">
        <v>125</v>
      </c>
      <c r="G65" s="17" t="s">
        <v>126</v>
      </c>
      <c r="H65" s="9"/>
      <c r="I65" s="16" t="s">
        <v>19</v>
      </c>
      <c r="J65" s="13" t="s">
        <v>225</v>
      </c>
      <c r="K65" s="17" t="s">
        <v>385</v>
      </c>
    </row>
    <row r="66" spans="1:36" ht="39" x14ac:dyDescent="0.3">
      <c r="A66" s="12">
        <v>64</v>
      </c>
      <c r="B66" s="13" t="str">
        <f t="shared" si="1"/>
        <v>ITAS_64</v>
      </c>
      <c r="C66" s="14" t="s">
        <v>11</v>
      </c>
      <c r="D66" s="15" t="s">
        <v>57</v>
      </c>
      <c r="E66" s="15" t="s">
        <v>66</v>
      </c>
      <c r="F66" s="13" t="s">
        <v>127</v>
      </c>
      <c r="G66" s="17" t="s">
        <v>128</v>
      </c>
      <c r="H66" s="9"/>
      <c r="I66" s="16" t="s">
        <v>23</v>
      </c>
      <c r="J66" s="13" t="s">
        <v>225</v>
      </c>
      <c r="K66" s="17" t="s">
        <v>240</v>
      </c>
    </row>
    <row r="67" spans="1:36" ht="39" x14ac:dyDescent="0.3">
      <c r="A67" s="12">
        <v>65</v>
      </c>
      <c r="B67" s="13" t="str">
        <f t="shared" ref="B67:B98" si="2">_xlfn.CONCAT(C67,"_",A67)</f>
        <v>ITAS_65</v>
      </c>
      <c r="C67" s="14" t="s">
        <v>11</v>
      </c>
      <c r="D67" s="15" t="s">
        <v>57</v>
      </c>
      <c r="E67" s="15" t="s">
        <v>66</v>
      </c>
      <c r="F67" s="13" t="s">
        <v>129</v>
      </c>
      <c r="G67" s="17" t="s">
        <v>130</v>
      </c>
      <c r="H67" s="9"/>
      <c r="I67" s="16" t="s">
        <v>23</v>
      </c>
      <c r="J67" s="13" t="s">
        <v>225</v>
      </c>
      <c r="K67" s="17" t="s">
        <v>248</v>
      </c>
    </row>
    <row r="68" spans="1:36" ht="78" x14ac:dyDescent="0.3">
      <c r="A68" s="12">
        <v>66</v>
      </c>
      <c r="B68" s="13" t="str">
        <f t="shared" si="2"/>
        <v>ITAS_66</v>
      </c>
      <c r="C68" s="14" t="s">
        <v>11</v>
      </c>
      <c r="D68" s="15" t="s">
        <v>57</v>
      </c>
      <c r="E68" s="15" t="s">
        <v>66</v>
      </c>
      <c r="F68" s="13" t="s">
        <v>131</v>
      </c>
      <c r="G68" s="17" t="s">
        <v>132</v>
      </c>
      <c r="H68" s="9"/>
      <c r="I68" s="16" t="s">
        <v>23</v>
      </c>
      <c r="J68" s="13" t="s">
        <v>225</v>
      </c>
      <c r="K68" s="17" t="s">
        <v>237</v>
      </c>
    </row>
    <row r="69" spans="1:36" ht="78" x14ac:dyDescent="0.35">
      <c r="A69" s="12">
        <v>67</v>
      </c>
      <c r="B69" s="13" t="str">
        <f t="shared" si="2"/>
        <v>ITAS_67</v>
      </c>
      <c r="C69" s="14" t="s">
        <v>11</v>
      </c>
      <c r="D69" s="15" t="s">
        <v>57</v>
      </c>
      <c r="E69" s="15" t="s">
        <v>66</v>
      </c>
      <c r="F69" s="15" t="s">
        <v>133</v>
      </c>
      <c r="G69" s="17" t="s">
        <v>134</v>
      </c>
      <c r="H69" s="9"/>
      <c r="I69" s="16" t="s">
        <v>19</v>
      </c>
      <c r="J69" s="13" t="s">
        <v>225</v>
      </c>
      <c r="K69" s="17" t="s">
        <v>237</v>
      </c>
      <c r="L69" s="6"/>
      <c r="M69" s="6"/>
      <c r="N69"/>
      <c r="O69"/>
      <c r="P69"/>
      <c r="Q69"/>
      <c r="R69"/>
      <c r="S69"/>
      <c r="T69"/>
      <c r="U69"/>
      <c r="V69"/>
      <c r="W69"/>
      <c r="X69"/>
      <c r="Y69"/>
      <c r="Z69"/>
      <c r="AA69"/>
      <c r="AB69"/>
      <c r="AC69"/>
      <c r="AD69"/>
      <c r="AE69"/>
      <c r="AF69"/>
      <c r="AG69"/>
      <c r="AH69"/>
      <c r="AI69"/>
      <c r="AJ69"/>
    </row>
    <row r="70" spans="1:36" ht="39" x14ac:dyDescent="0.35">
      <c r="A70" s="18">
        <v>68</v>
      </c>
      <c r="B70" s="13" t="str">
        <f t="shared" si="2"/>
        <v>ITAS_68</v>
      </c>
      <c r="C70" s="19" t="s">
        <v>11</v>
      </c>
      <c r="D70" s="10" t="s">
        <v>57</v>
      </c>
      <c r="E70" s="10" t="s">
        <v>66</v>
      </c>
      <c r="F70" s="22" t="s">
        <v>135</v>
      </c>
      <c r="G70" s="28" t="s">
        <v>321</v>
      </c>
      <c r="H70" s="11"/>
      <c r="I70" s="20" t="s">
        <v>19</v>
      </c>
      <c r="J70" s="13" t="s">
        <v>225</v>
      </c>
      <c r="K70" s="28" t="s">
        <v>255</v>
      </c>
      <c r="L70" s="6"/>
      <c r="M70" s="6"/>
      <c r="N70"/>
      <c r="O70"/>
      <c r="P70"/>
      <c r="Q70"/>
      <c r="R70"/>
      <c r="S70"/>
      <c r="T70"/>
      <c r="U70"/>
      <c r="V70"/>
      <c r="W70"/>
      <c r="X70"/>
      <c r="Y70"/>
      <c r="Z70"/>
      <c r="AA70"/>
      <c r="AB70"/>
      <c r="AC70"/>
      <c r="AD70"/>
      <c r="AE70"/>
      <c r="AF70"/>
      <c r="AG70"/>
      <c r="AH70"/>
      <c r="AI70"/>
      <c r="AJ70"/>
    </row>
    <row r="71" spans="1:36" ht="39" x14ac:dyDescent="0.35">
      <c r="A71" s="18">
        <v>69</v>
      </c>
      <c r="B71" s="13" t="str">
        <f t="shared" si="2"/>
        <v>ITAS_69</v>
      </c>
      <c r="C71" s="19" t="s">
        <v>11</v>
      </c>
      <c r="D71" s="10" t="s">
        <v>57</v>
      </c>
      <c r="E71" s="10" t="s">
        <v>66</v>
      </c>
      <c r="F71" s="22" t="s">
        <v>136</v>
      </c>
      <c r="G71" s="28" t="s">
        <v>322</v>
      </c>
      <c r="H71" s="11"/>
      <c r="I71" s="20" t="s">
        <v>19</v>
      </c>
      <c r="J71" s="13" t="s">
        <v>225</v>
      </c>
      <c r="K71" s="28" t="s">
        <v>251</v>
      </c>
      <c r="L71" s="6"/>
      <c r="M71" s="6"/>
      <c r="N71"/>
      <c r="O71"/>
      <c r="P71"/>
      <c r="Q71"/>
      <c r="R71"/>
      <c r="S71"/>
      <c r="T71"/>
      <c r="U71"/>
      <c r="V71"/>
      <c r="W71"/>
      <c r="X71"/>
      <c r="Y71"/>
      <c r="Z71"/>
      <c r="AA71"/>
      <c r="AB71"/>
      <c r="AC71"/>
      <c r="AD71"/>
      <c r="AE71"/>
      <c r="AF71"/>
      <c r="AG71"/>
      <c r="AH71"/>
      <c r="AI71"/>
      <c r="AJ71"/>
    </row>
    <row r="72" spans="1:36" ht="52" x14ac:dyDescent="0.35">
      <c r="A72" s="18">
        <v>70</v>
      </c>
      <c r="B72" s="13" t="str">
        <f t="shared" si="2"/>
        <v>ITAS_70</v>
      </c>
      <c r="C72" s="19" t="s">
        <v>11</v>
      </c>
      <c r="D72" s="10" t="s">
        <v>57</v>
      </c>
      <c r="E72" s="10" t="s">
        <v>66</v>
      </c>
      <c r="F72" s="22" t="s">
        <v>137</v>
      </c>
      <c r="G72" s="28" t="s">
        <v>323</v>
      </c>
      <c r="H72" s="11"/>
      <c r="I72" s="20" t="s">
        <v>19</v>
      </c>
      <c r="J72" s="13" t="s">
        <v>225</v>
      </c>
      <c r="K72" s="28" t="s">
        <v>256</v>
      </c>
      <c r="L72" s="6"/>
      <c r="M72" s="6"/>
      <c r="N72"/>
      <c r="O72"/>
      <c r="P72"/>
      <c r="Q72"/>
      <c r="R72"/>
      <c r="S72"/>
      <c r="T72"/>
      <c r="U72"/>
      <c r="V72"/>
      <c r="W72"/>
      <c r="X72"/>
      <c r="Y72"/>
      <c r="Z72"/>
      <c r="AA72"/>
      <c r="AB72"/>
      <c r="AC72"/>
      <c r="AD72"/>
      <c r="AE72"/>
      <c r="AF72"/>
      <c r="AG72"/>
      <c r="AH72"/>
      <c r="AI72"/>
      <c r="AJ72"/>
    </row>
    <row r="73" spans="1:36" ht="39" x14ac:dyDescent="0.35">
      <c r="A73" s="18">
        <v>71</v>
      </c>
      <c r="B73" s="13" t="str">
        <f t="shared" si="2"/>
        <v>ITAS_71</v>
      </c>
      <c r="C73" s="19" t="s">
        <v>11</v>
      </c>
      <c r="D73" s="10" t="s">
        <v>57</v>
      </c>
      <c r="E73" s="10" t="s">
        <v>66</v>
      </c>
      <c r="F73" s="22" t="s">
        <v>138</v>
      </c>
      <c r="G73" s="28" t="s">
        <v>324</v>
      </c>
      <c r="H73" s="11"/>
      <c r="I73" s="20" t="s">
        <v>19</v>
      </c>
      <c r="J73" s="13" t="s">
        <v>225</v>
      </c>
      <c r="K73" s="28" t="s">
        <v>251</v>
      </c>
      <c r="L73" s="6"/>
      <c r="M73" s="6"/>
      <c r="N73"/>
      <c r="O73"/>
      <c r="P73"/>
      <c r="Q73"/>
      <c r="R73"/>
      <c r="S73"/>
      <c r="T73"/>
      <c r="U73"/>
      <c r="V73"/>
      <c r="W73"/>
      <c r="X73"/>
      <c r="Y73"/>
      <c r="Z73"/>
      <c r="AA73"/>
      <c r="AB73"/>
      <c r="AC73"/>
      <c r="AD73"/>
      <c r="AE73"/>
      <c r="AF73"/>
      <c r="AG73"/>
      <c r="AH73"/>
      <c r="AI73"/>
      <c r="AJ73"/>
    </row>
    <row r="74" spans="1:36" ht="39" x14ac:dyDescent="0.35">
      <c r="A74" s="18">
        <v>72</v>
      </c>
      <c r="B74" s="13" t="str">
        <f t="shared" si="2"/>
        <v>ITAS_72</v>
      </c>
      <c r="C74" s="19" t="s">
        <v>11</v>
      </c>
      <c r="D74" s="10" t="s">
        <v>57</v>
      </c>
      <c r="E74" s="10" t="s">
        <v>66</v>
      </c>
      <c r="F74" s="22" t="s">
        <v>139</v>
      </c>
      <c r="G74" s="28" t="s">
        <v>325</v>
      </c>
      <c r="H74" s="11"/>
      <c r="I74" s="20" t="s">
        <v>19</v>
      </c>
      <c r="J74" s="13" t="s">
        <v>225</v>
      </c>
      <c r="K74" s="28" t="s">
        <v>251</v>
      </c>
      <c r="L74" s="6"/>
      <c r="M74" s="6"/>
      <c r="N74"/>
      <c r="O74"/>
      <c r="P74"/>
      <c r="Q74"/>
      <c r="R74"/>
      <c r="S74"/>
      <c r="T74"/>
      <c r="U74"/>
      <c r="V74"/>
      <c r="W74"/>
      <c r="X74"/>
      <c r="Y74"/>
      <c r="Z74"/>
      <c r="AA74"/>
      <c r="AB74"/>
      <c r="AC74"/>
      <c r="AD74"/>
      <c r="AE74"/>
      <c r="AF74"/>
      <c r="AG74"/>
      <c r="AH74"/>
      <c r="AI74"/>
      <c r="AJ74"/>
    </row>
    <row r="75" spans="1:36" ht="52" x14ac:dyDescent="0.35">
      <c r="A75" s="18">
        <v>73</v>
      </c>
      <c r="B75" s="13" t="str">
        <f t="shared" si="2"/>
        <v>ITAS_73</v>
      </c>
      <c r="C75" s="19" t="s">
        <v>11</v>
      </c>
      <c r="D75" s="10" t="s">
        <v>57</v>
      </c>
      <c r="E75" s="10" t="s">
        <v>66</v>
      </c>
      <c r="F75" s="22" t="s">
        <v>140</v>
      </c>
      <c r="G75" s="28" t="s">
        <v>326</v>
      </c>
      <c r="H75" s="11"/>
      <c r="I75" s="20" t="s">
        <v>23</v>
      </c>
      <c r="J75" s="13" t="s">
        <v>225</v>
      </c>
      <c r="K75" s="28" t="s">
        <v>257</v>
      </c>
      <c r="L75" s="6"/>
      <c r="M75" s="6"/>
      <c r="N75"/>
      <c r="O75"/>
      <c r="P75"/>
      <c r="Q75"/>
      <c r="R75"/>
      <c r="S75"/>
      <c r="T75"/>
      <c r="U75"/>
      <c r="V75"/>
      <c r="W75"/>
      <c r="X75"/>
      <c r="Y75"/>
      <c r="Z75"/>
      <c r="AA75"/>
      <c r="AB75"/>
      <c r="AC75"/>
      <c r="AD75"/>
      <c r="AE75"/>
      <c r="AF75"/>
      <c r="AG75"/>
      <c r="AH75"/>
      <c r="AI75"/>
      <c r="AJ75"/>
    </row>
    <row r="76" spans="1:36" ht="39" x14ac:dyDescent="0.35">
      <c r="A76" s="18">
        <v>74</v>
      </c>
      <c r="B76" s="13" t="str">
        <f t="shared" si="2"/>
        <v>ITAS_74</v>
      </c>
      <c r="C76" s="19" t="s">
        <v>11</v>
      </c>
      <c r="D76" s="10" t="s">
        <v>57</v>
      </c>
      <c r="E76" s="10" t="s">
        <v>66</v>
      </c>
      <c r="F76" s="22" t="s">
        <v>141</v>
      </c>
      <c r="G76" s="28" t="s">
        <v>327</v>
      </c>
      <c r="H76" s="11"/>
      <c r="I76" s="20" t="s">
        <v>23</v>
      </c>
      <c r="J76" s="13" t="s">
        <v>225</v>
      </c>
      <c r="K76" s="28" t="s">
        <v>251</v>
      </c>
      <c r="L76" s="6"/>
      <c r="M76" s="6"/>
      <c r="N76"/>
      <c r="O76"/>
      <c r="P76"/>
      <c r="Q76"/>
      <c r="R76"/>
      <c r="S76"/>
      <c r="T76"/>
      <c r="U76"/>
      <c r="V76"/>
      <c r="W76"/>
      <c r="X76"/>
      <c r="Y76"/>
      <c r="Z76"/>
      <c r="AA76"/>
      <c r="AB76"/>
      <c r="AC76"/>
      <c r="AD76"/>
      <c r="AE76"/>
      <c r="AF76"/>
      <c r="AG76"/>
      <c r="AH76"/>
      <c r="AI76"/>
      <c r="AJ76"/>
    </row>
    <row r="77" spans="1:36" ht="52" x14ac:dyDescent="0.35">
      <c r="A77" s="18">
        <v>75</v>
      </c>
      <c r="B77" s="13" t="str">
        <f t="shared" si="2"/>
        <v>ITAS_75</v>
      </c>
      <c r="C77" s="19" t="s">
        <v>11</v>
      </c>
      <c r="D77" s="10" t="s">
        <v>57</v>
      </c>
      <c r="E77" s="10" t="s">
        <v>66</v>
      </c>
      <c r="F77" s="22" t="s">
        <v>142</v>
      </c>
      <c r="G77" s="28" t="s">
        <v>328</v>
      </c>
      <c r="H77" s="11"/>
      <c r="I77" s="20" t="s">
        <v>19</v>
      </c>
      <c r="J77" s="13" t="s">
        <v>225</v>
      </c>
      <c r="K77" s="28" t="s">
        <v>251</v>
      </c>
      <c r="L77" s="6"/>
      <c r="M77" s="6"/>
      <c r="N77"/>
      <c r="O77"/>
      <c r="P77"/>
      <c r="Q77"/>
      <c r="R77"/>
      <c r="S77"/>
      <c r="T77"/>
      <c r="U77"/>
      <c r="V77"/>
      <c r="W77"/>
      <c r="X77"/>
      <c r="Y77"/>
      <c r="Z77"/>
      <c r="AA77"/>
      <c r="AB77"/>
      <c r="AC77"/>
      <c r="AD77"/>
      <c r="AE77"/>
      <c r="AF77"/>
      <c r="AG77"/>
      <c r="AH77"/>
      <c r="AI77"/>
      <c r="AJ77"/>
    </row>
    <row r="78" spans="1:36" ht="39" x14ac:dyDescent="0.3">
      <c r="A78" s="18">
        <v>76</v>
      </c>
      <c r="B78" s="13" t="str">
        <f t="shared" si="2"/>
        <v>ITAS_76</v>
      </c>
      <c r="C78" s="19" t="s">
        <v>11</v>
      </c>
      <c r="D78" s="10" t="s">
        <v>57</v>
      </c>
      <c r="E78" s="10" t="s">
        <v>66</v>
      </c>
      <c r="F78" s="22" t="s">
        <v>143</v>
      </c>
      <c r="G78" s="28" t="s">
        <v>329</v>
      </c>
      <c r="H78" s="11"/>
      <c r="I78" s="20" t="s">
        <v>19</v>
      </c>
      <c r="J78" s="13" t="s">
        <v>225</v>
      </c>
      <c r="K78" s="28" t="s">
        <v>251</v>
      </c>
    </row>
    <row r="79" spans="1:36" ht="78" x14ac:dyDescent="0.3">
      <c r="A79" s="12">
        <v>77</v>
      </c>
      <c r="B79" s="13" t="str">
        <f t="shared" si="2"/>
        <v>ITAS_77</v>
      </c>
      <c r="C79" s="14" t="s">
        <v>11</v>
      </c>
      <c r="D79" s="15" t="s">
        <v>57</v>
      </c>
      <c r="E79" s="15" t="s">
        <v>66</v>
      </c>
      <c r="F79" s="13" t="s">
        <v>144</v>
      </c>
      <c r="G79" s="17" t="s">
        <v>145</v>
      </c>
      <c r="H79" s="9"/>
      <c r="I79" s="16" t="s">
        <v>19</v>
      </c>
      <c r="J79" s="13" t="s">
        <v>225</v>
      </c>
      <c r="K79" s="17" t="s">
        <v>237</v>
      </c>
    </row>
    <row r="80" spans="1:36" ht="78" x14ac:dyDescent="0.35">
      <c r="A80" s="12">
        <v>78</v>
      </c>
      <c r="B80" s="13" t="str">
        <f t="shared" si="2"/>
        <v>ITAS_78</v>
      </c>
      <c r="C80" s="14" t="s">
        <v>11</v>
      </c>
      <c r="D80" s="15" t="s">
        <v>57</v>
      </c>
      <c r="E80" s="15" t="s">
        <v>66</v>
      </c>
      <c r="F80" s="13" t="s">
        <v>146</v>
      </c>
      <c r="G80" s="17" t="s">
        <v>147</v>
      </c>
      <c r="H80" s="9"/>
      <c r="I80" s="16" t="s">
        <v>19</v>
      </c>
      <c r="J80" s="13" t="s">
        <v>225</v>
      </c>
      <c r="K80" s="17" t="s">
        <v>237</v>
      </c>
      <c r="L80" s="6"/>
      <c r="M80" s="6"/>
      <c r="N80"/>
      <c r="O80"/>
      <c r="P80"/>
      <c r="Q80"/>
      <c r="R80"/>
      <c r="S80"/>
      <c r="T80"/>
      <c r="U80"/>
      <c r="V80"/>
      <c r="W80"/>
      <c r="X80"/>
      <c r="Y80"/>
      <c r="Z80"/>
      <c r="AA80"/>
      <c r="AB80"/>
      <c r="AC80"/>
      <c r="AD80"/>
      <c r="AE80"/>
      <c r="AF80"/>
      <c r="AG80"/>
      <c r="AH80"/>
      <c r="AI80"/>
      <c r="AJ80"/>
    </row>
    <row r="81" spans="1:36" ht="39" x14ac:dyDescent="0.35">
      <c r="A81" s="18">
        <v>79</v>
      </c>
      <c r="B81" s="13" t="str">
        <f t="shared" si="2"/>
        <v>ITAS_79</v>
      </c>
      <c r="C81" s="19" t="s">
        <v>11</v>
      </c>
      <c r="D81" s="10" t="s">
        <v>57</v>
      </c>
      <c r="E81" s="10" t="s">
        <v>66</v>
      </c>
      <c r="F81" s="22" t="s">
        <v>148</v>
      </c>
      <c r="G81" s="28" t="s">
        <v>330</v>
      </c>
      <c r="H81" s="11"/>
      <c r="I81" s="20" t="s">
        <v>19</v>
      </c>
      <c r="J81" s="13" t="s">
        <v>225</v>
      </c>
      <c r="K81" s="28" t="s">
        <v>258</v>
      </c>
      <c r="L81" s="6"/>
      <c r="M81" s="6"/>
      <c r="N81"/>
      <c r="O81"/>
      <c r="P81"/>
      <c r="Q81"/>
      <c r="R81"/>
      <c r="S81"/>
      <c r="T81"/>
      <c r="U81"/>
      <c r="V81"/>
      <c r="W81"/>
      <c r="X81"/>
      <c r="Y81"/>
      <c r="Z81"/>
      <c r="AA81"/>
      <c r="AB81"/>
      <c r="AC81"/>
      <c r="AD81"/>
      <c r="AE81"/>
      <c r="AF81"/>
      <c r="AG81"/>
      <c r="AH81"/>
      <c r="AI81"/>
      <c r="AJ81"/>
    </row>
    <row r="82" spans="1:36" ht="52" x14ac:dyDescent="0.35">
      <c r="A82" s="18">
        <v>80</v>
      </c>
      <c r="B82" s="13" t="str">
        <f t="shared" si="2"/>
        <v>ITAS_80</v>
      </c>
      <c r="C82" s="19" t="s">
        <v>11</v>
      </c>
      <c r="D82" s="10" t="s">
        <v>57</v>
      </c>
      <c r="E82" s="10" t="s">
        <v>66</v>
      </c>
      <c r="F82" s="22" t="s">
        <v>149</v>
      </c>
      <c r="G82" s="28" t="s">
        <v>331</v>
      </c>
      <c r="H82" s="11"/>
      <c r="I82" s="20" t="s">
        <v>19</v>
      </c>
      <c r="J82" s="13" t="s">
        <v>225</v>
      </c>
      <c r="K82" s="28" t="s">
        <v>259</v>
      </c>
      <c r="L82" s="6"/>
      <c r="M82" s="6"/>
      <c r="N82"/>
      <c r="O82"/>
      <c r="P82"/>
      <c r="Q82"/>
      <c r="R82"/>
      <c r="S82"/>
      <c r="T82"/>
      <c r="U82"/>
      <c r="V82"/>
      <c r="W82"/>
      <c r="X82"/>
      <c r="Y82"/>
      <c r="Z82"/>
      <c r="AA82"/>
      <c r="AB82"/>
      <c r="AC82"/>
      <c r="AD82"/>
      <c r="AE82"/>
      <c r="AF82"/>
      <c r="AG82"/>
      <c r="AH82"/>
      <c r="AI82"/>
      <c r="AJ82"/>
    </row>
    <row r="83" spans="1:36" ht="39" x14ac:dyDescent="0.35">
      <c r="A83" s="18">
        <v>81</v>
      </c>
      <c r="B83" s="13" t="str">
        <f t="shared" si="2"/>
        <v>ITAS_81</v>
      </c>
      <c r="C83" s="19" t="s">
        <v>11</v>
      </c>
      <c r="D83" s="10" t="s">
        <v>57</v>
      </c>
      <c r="E83" s="10" t="s">
        <v>66</v>
      </c>
      <c r="F83" s="22" t="s">
        <v>150</v>
      </c>
      <c r="G83" s="28" t="s">
        <v>332</v>
      </c>
      <c r="H83" s="11"/>
      <c r="I83" s="20" t="s">
        <v>19</v>
      </c>
      <c r="J83" s="13" t="s">
        <v>225</v>
      </c>
      <c r="K83" s="28" t="s">
        <v>260</v>
      </c>
      <c r="L83" s="6"/>
      <c r="M83" s="6"/>
      <c r="N83"/>
      <c r="O83"/>
      <c r="P83"/>
      <c r="Q83"/>
      <c r="R83"/>
      <c r="S83"/>
      <c r="T83"/>
      <c r="U83"/>
      <c r="V83"/>
      <c r="W83"/>
      <c r="X83"/>
      <c r="Y83"/>
      <c r="Z83"/>
      <c r="AA83"/>
      <c r="AB83"/>
      <c r="AC83"/>
      <c r="AD83"/>
      <c r="AE83"/>
      <c r="AF83"/>
      <c r="AG83"/>
      <c r="AH83"/>
      <c r="AI83"/>
      <c r="AJ83"/>
    </row>
    <row r="84" spans="1:36" ht="39" x14ac:dyDescent="0.35">
      <c r="A84" s="18">
        <v>82</v>
      </c>
      <c r="B84" s="13" t="str">
        <f t="shared" si="2"/>
        <v>ITAS_82</v>
      </c>
      <c r="C84" s="19" t="s">
        <v>11</v>
      </c>
      <c r="D84" s="10" t="s">
        <v>57</v>
      </c>
      <c r="E84" s="10" t="s">
        <v>66</v>
      </c>
      <c r="F84" s="22" t="s">
        <v>151</v>
      </c>
      <c r="G84" s="28" t="s">
        <v>333</v>
      </c>
      <c r="H84" s="11"/>
      <c r="I84" s="20" t="s">
        <v>19</v>
      </c>
      <c r="J84" s="13" t="s">
        <v>225</v>
      </c>
      <c r="K84" s="28" t="s">
        <v>261</v>
      </c>
      <c r="L84" s="6"/>
      <c r="M84" s="6"/>
      <c r="N84"/>
      <c r="O84"/>
      <c r="P84"/>
      <c r="Q84"/>
      <c r="R84"/>
      <c r="S84"/>
      <c r="T84"/>
      <c r="U84"/>
      <c r="V84"/>
      <c r="W84"/>
      <c r="X84"/>
      <c r="Y84"/>
      <c r="Z84"/>
      <c r="AA84"/>
      <c r="AB84"/>
      <c r="AC84"/>
      <c r="AD84"/>
      <c r="AE84"/>
      <c r="AF84"/>
      <c r="AG84"/>
      <c r="AH84"/>
      <c r="AI84"/>
      <c r="AJ84"/>
    </row>
    <row r="85" spans="1:36" ht="39" x14ac:dyDescent="0.35">
      <c r="A85" s="18">
        <v>83</v>
      </c>
      <c r="B85" s="13" t="str">
        <f t="shared" si="2"/>
        <v>ITAS_83</v>
      </c>
      <c r="C85" s="19" t="s">
        <v>11</v>
      </c>
      <c r="D85" s="10" t="s">
        <v>57</v>
      </c>
      <c r="E85" s="10" t="s">
        <v>66</v>
      </c>
      <c r="F85" s="22" t="s">
        <v>152</v>
      </c>
      <c r="G85" s="28" t="s">
        <v>334</v>
      </c>
      <c r="H85" s="11"/>
      <c r="I85" s="20" t="s">
        <v>19</v>
      </c>
      <c r="J85" s="13" t="s">
        <v>225</v>
      </c>
      <c r="K85" s="28" t="s">
        <v>262</v>
      </c>
      <c r="L85" s="6"/>
      <c r="M85" s="6"/>
      <c r="N85"/>
      <c r="O85"/>
      <c r="P85"/>
      <c r="Q85"/>
      <c r="R85"/>
      <c r="S85"/>
      <c r="T85"/>
      <c r="U85"/>
      <c r="V85"/>
      <c r="W85"/>
      <c r="X85"/>
      <c r="Y85"/>
      <c r="Z85"/>
      <c r="AA85"/>
      <c r="AB85"/>
      <c r="AC85"/>
      <c r="AD85"/>
      <c r="AE85"/>
      <c r="AF85"/>
      <c r="AG85"/>
      <c r="AH85"/>
      <c r="AI85"/>
      <c r="AJ85"/>
    </row>
    <row r="86" spans="1:36" ht="39" x14ac:dyDescent="0.35">
      <c r="A86" s="18">
        <v>84</v>
      </c>
      <c r="B86" s="13" t="str">
        <f t="shared" si="2"/>
        <v>ITAS_84</v>
      </c>
      <c r="C86" s="19" t="s">
        <v>11</v>
      </c>
      <c r="D86" s="10" t="s">
        <v>57</v>
      </c>
      <c r="E86" s="10" t="s">
        <v>66</v>
      </c>
      <c r="F86" s="22" t="s">
        <v>153</v>
      </c>
      <c r="G86" s="28" t="s">
        <v>335</v>
      </c>
      <c r="H86" s="11"/>
      <c r="I86" s="20" t="s">
        <v>19</v>
      </c>
      <c r="J86" s="13" t="s">
        <v>225</v>
      </c>
      <c r="K86" s="28" t="s">
        <v>386</v>
      </c>
      <c r="L86" s="6"/>
      <c r="M86" s="6"/>
      <c r="N86"/>
      <c r="O86"/>
      <c r="P86"/>
      <c r="Q86"/>
      <c r="R86"/>
      <c r="S86"/>
      <c r="T86"/>
      <c r="U86"/>
      <c r="V86"/>
      <c r="W86"/>
      <c r="X86"/>
      <c r="Y86"/>
      <c r="Z86"/>
      <c r="AA86"/>
      <c r="AB86"/>
      <c r="AC86"/>
      <c r="AD86"/>
      <c r="AE86"/>
      <c r="AF86"/>
      <c r="AG86"/>
      <c r="AH86"/>
      <c r="AI86"/>
      <c r="AJ86"/>
    </row>
    <row r="87" spans="1:36" ht="52" x14ac:dyDescent="0.35">
      <c r="A87" s="18">
        <v>85</v>
      </c>
      <c r="B87" s="13" t="str">
        <f t="shared" si="2"/>
        <v>ITAS_85</v>
      </c>
      <c r="C87" s="19" t="s">
        <v>11</v>
      </c>
      <c r="D87" s="10" t="s">
        <v>57</v>
      </c>
      <c r="E87" s="10" t="s">
        <v>66</v>
      </c>
      <c r="F87" s="22" t="s">
        <v>154</v>
      </c>
      <c r="G87" s="28" t="s">
        <v>336</v>
      </c>
      <c r="H87" s="11"/>
      <c r="I87" s="20" t="s">
        <v>23</v>
      </c>
      <c r="J87" s="13" t="s">
        <v>225</v>
      </c>
      <c r="K87" s="28" t="s">
        <v>263</v>
      </c>
      <c r="L87" s="6"/>
      <c r="M87" s="6"/>
      <c r="N87"/>
      <c r="O87"/>
      <c r="P87"/>
      <c r="Q87"/>
      <c r="R87"/>
      <c r="S87"/>
      <c r="T87"/>
      <c r="U87"/>
      <c r="V87"/>
      <c r="W87"/>
      <c r="X87"/>
      <c r="Y87"/>
      <c r="Z87"/>
      <c r="AA87"/>
      <c r="AB87"/>
      <c r="AC87"/>
      <c r="AD87"/>
      <c r="AE87"/>
      <c r="AF87"/>
      <c r="AG87"/>
      <c r="AH87"/>
      <c r="AI87"/>
      <c r="AJ87"/>
    </row>
    <row r="88" spans="1:36" ht="91" x14ac:dyDescent="0.35">
      <c r="A88" s="18">
        <v>86</v>
      </c>
      <c r="B88" s="13" t="str">
        <f t="shared" si="2"/>
        <v>ITAS_86</v>
      </c>
      <c r="C88" s="19" t="s">
        <v>11</v>
      </c>
      <c r="D88" s="10" t="s">
        <v>57</v>
      </c>
      <c r="E88" s="10" t="s">
        <v>66</v>
      </c>
      <c r="F88" s="22" t="s">
        <v>155</v>
      </c>
      <c r="G88" s="28" t="s">
        <v>337</v>
      </c>
      <c r="H88" s="11"/>
      <c r="I88" s="20" t="s">
        <v>19</v>
      </c>
      <c r="J88" s="13" t="s">
        <v>225</v>
      </c>
      <c r="K88" s="28" t="s">
        <v>387</v>
      </c>
      <c r="L88" s="6"/>
      <c r="M88" s="6"/>
      <c r="N88"/>
      <c r="O88"/>
      <c r="P88"/>
      <c r="Q88"/>
      <c r="R88"/>
      <c r="S88"/>
      <c r="T88"/>
      <c r="U88"/>
      <c r="V88"/>
      <c r="W88"/>
      <c r="X88"/>
      <c r="Y88"/>
      <c r="Z88"/>
      <c r="AA88"/>
      <c r="AB88"/>
      <c r="AC88"/>
      <c r="AD88"/>
      <c r="AE88"/>
      <c r="AF88"/>
      <c r="AG88"/>
      <c r="AH88"/>
      <c r="AI88"/>
      <c r="AJ88"/>
    </row>
    <row r="89" spans="1:36" ht="91" x14ac:dyDescent="0.35">
      <c r="A89" s="18">
        <v>87</v>
      </c>
      <c r="B89" s="13" t="str">
        <f t="shared" si="2"/>
        <v>ITAS_87</v>
      </c>
      <c r="C89" s="19" t="s">
        <v>11</v>
      </c>
      <c r="D89" s="10" t="s">
        <v>57</v>
      </c>
      <c r="E89" s="10" t="s">
        <v>66</v>
      </c>
      <c r="F89" s="22" t="s">
        <v>156</v>
      </c>
      <c r="G89" s="28" t="s">
        <v>338</v>
      </c>
      <c r="H89" s="11"/>
      <c r="I89" s="20" t="s">
        <v>19</v>
      </c>
      <c r="J89" s="13" t="s">
        <v>225</v>
      </c>
      <c r="K89" s="28" t="s">
        <v>388</v>
      </c>
      <c r="L89" s="6"/>
      <c r="M89" s="6"/>
      <c r="N89"/>
      <c r="O89"/>
      <c r="P89"/>
      <c r="Q89"/>
      <c r="R89"/>
      <c r="S89"/>
      <c r="T89"/>
      <c r="U89"/>
      <c r="V89"/>
      <c r="W89"/>
      <c r="X89"/>
      <c r="Y89"/>
      <c r="Z89"/>
      <c r="AA89"/>
      <c r="AB89"/>
      <c r="AC89"/>
      <c r="AD89"/>
      <c r="AE89"/>
      <c r="AF89"/>
      <c r="AG89"/>
      <c r="AH89"/>
      <c r="AI89"/>
      <c r="AJ89"/>
    </row>
    <row r="90" spans="1:36" ht="39" x14ac:dyDescent="0.35">
      <c r="A90" s="18">
        <v>88</v>
      </c>
      <c r="B90" s="13" t="str">
        <f t="shared" si="2"/>
        <v>ITAS_88</v>
      </c>
      <c r="C90" s="19" t="s">
        <v>11</v>
      </c>
      <c r="D90" s="10" t="s">
        <v>57</v>
      </c>
      <c r="E90" s="10" t="s">
        <v>66</v>
      </c>
      <c r="F90" s="22" t="s">
        <v>157</v>
      </c>
      <c r="G90" s="28" t="s">
        <v>339</v>
      </c>
      <c r="H90" s="11"/>
      <c r="I90" s="20" t="s">
        <v>19</v>
      </c>
      <c r="J90" s="13" t="s">
        <v>225</v>
      </c>
      <c r="K90" s="28" t="s">
        <v>264</v>
      </c>
      <c r="L90" s="6"/>
      <c r="M90" s="6"/>
      <c r="N90"/>
      <c r="O90"/>
      <c r="P90"/>
      <c r="Q90"/>
      <c r="R90"/>
      <c r="S90"/>
      <c r="T90"/>
      <c r="U90"/>
      <c r="V90"/>
      <c r="W90"/>
      <c r="X90"/>
      <c r="Y90"/>
      <c r="Z90"/>
      <c r="AA90"/>
      <c r="AB90"/>
      <c r="AC90"/>
      <c r="AD90"/>
      <c r="AE90"/>
      <c r="AF90"/>
      <c r="AG90"/>
      <c r="AH90"/>
      <c r="AI90"/>
      <c r="AJ90"/>
    </row>
    <row r="91" spans="1:36" ht="39" x14ac:dyDescent="0.35">
      <c r="A91" s="18">
        <v>89</v>
      </c>
      <c r="B91" s="13" t="str">
        <f t="shared" si="2"/>
        <v>ITAS_89</v>
      </c>
      <c r="C91" s="19" t="s">
        <v>11</v>
      </c>
      <c r="D91" s="10" t="s">
        <v>57</v>
      </c>
      <c r="E91" s="10" t="s">
        <v>66</v>
      </c>
      <c r="F91" s="22" t="s">
        <v>158</v>
      </c>
      <c r="G91" s="28" t="s">
        <v>340</v>
      </c>
      <c r="H91" s="11"/>
      <c r="I91" s="20" t="s">
        <v>19</v>
      </c>
      <c r="J91" s="13" t="s">
        <v>225</v>
      </c>
      <c r="K91" s="28" t="s">
        <v>265</v>
      </c>
      <c r="L91" s="6"/>
      <c r="M91" s="6"/>
      <c r="N91"/>
      <c r="O91"/>
      <c r="P91"/>
      <c r="Q91"/>
      <c r="R91"/>
      <c r="S91"/>
      <c r="T91"/>
      <c r="U91"/>
      <c r="V91"/>
      <c r="W91"/>
      <c r="X91"/>
      <c r="Y91"/>
      <c r="Z91"/>
      <c r="AA91"/>
      <c r="AB91"/>
      <c r="AC91"/>
      <c r="AD91"/>
      <c r="AE91"/>
      <c r="AF91"/>
      <c r="AG91"/>
      <c r="AH91"/>
      <c r="AI91"/>
      <c r="AJ91"/>
    </row>
    <row r="92" spans="1:36" ht="169" x14ac:dyDescent="0.35">
      <c r="A92" s="18">
        <v>90</v>
      </c>
      <c r="B92" s="13" t="str">
        <f t="shared" si="2"/>
        <v>ITAS_90</v>
      </c>
      <c r="C92" s="19" t="s">
        <v>11</v>
      </c>
      <c r="D92" s="10" t="s">
        <v>57</v>
      </c>
      <c r="E92" s="10" t="s">
        <v>66</v>
      </c>
      <c r="F92" s="22" t="s">
        <v>159</v>
      </c>
      <c r="G92" s="28" t="s">
        <v>341</v>
      </c>
      <c r="H92" s="11"/>
      <c r="I92" s="20" t="s">
        <v>19</v>
      </c>
      <c r="J92" s="13" t="s">
        <v>225</v>
      </c>
      <c r="K92" s="28" t="s">
        <v>266</v>
      </c>
      <c r="L92" s="6"/>
      <c r="M92" s="6"/>
      <c r="N92"/>
      <c r="O92"/>
      <c r="P92"/>
      <c r="Q92"/>
      <c r="R92"/>
      <c r="S92"/>
      <c r="T92"/>
      <c r="U92"/>
      <c r="V92"/>
      <c r="W92"/>
      <c r="X92"/>
      <c r="Y92"/>
      <c r="Z92"/>
      <c r="AA92"/>
      <c r="AB92"/>
      <c r="AC92"/>
      <c r="AD92"/>
      <c r="AE92"/>
      <c r="AF92"/>
      <c r="AG92"/>
      <c r="AH92"/>
      <c r="AI92"/>
      <c r="AJ92"/>
    </row>
    <row r="93" spans="1:36" ht="39" x14ac:dyDescent="0.35">
      <c r="A93" s="18">
        <v>91</v>
      </c>
      <c r="B93" s="13" t="str">
        <f t="shared" si="2"/>
        <v>ITAS_91</v>
      </c>
      <c r="C93" s="19" t="s">
        <v>11</v>
      </c>
      <c r="D93" s="10" t="s">
        <v>57</v>
      </c>
      <c r="E93" s="10" t="s">
        <v>66</v>
      </c>
      <c r="F93" s="22" t="s">
        <v>160</v>
      </c>
      <c r="G93" s="28" t="s">
        <v>342</v>
      </c>
      <c r="H93" s="11"/>
      <c r="I93" s="20" t="s">
        <v>19</v>
      </c>
      <c r="J93" s="13" t="s">
        <v>225</v>
      </c>
      <c r="K93" s="28" t="s">
        <v>267</v>
      </c>
      <c r="L93" s="6"/>
      <c r="M93" s="6"/>
      <c r="N93"/>
      <c r="O93"/>
      <c r="P93"/>
      <c r="Q93"/>
      <c r="R93"/>
      <c r="S93"/>
      <c r="T93"/>
      <c r="U93"/>
      <c r="V93"/>
      <c r="W93"/>
      <c r="X93"/>
      <c r="Y93"/>
      <c r="Z93"/>
      <c r="AA93"/>
      <c r="AB93"/>
      <c r="AC93"/>
      <c r="AD93"/>
      <c r="AE93"/>
      <c r="AF93"/>
      <c r="AG93"/>
      <c r="AH93"/>
      <c r="AI93"/>
      <c r="AJ93"/>
    </row>
    <row r="94" spans="1:36" ht="52" x14ac:dyDescent="0.35">
      <c r="A94" s="18">
        <v>92</v>
      </c>
      <c r="B94" s="13" t="str">
        <f t="shared" si="2"/>
        <v>ITAS_92</v>
      </c>
      <c r="C94" s="19" t="s">
        <v>11</v>
      </c>
      <c r="D94" s="10" t="s">
        <v>57</v>
      </c>
      <c r="E94" s="10" t="s">
        <v>66</v>
      </c>
      <c r="F94" s="22" t="s">
        <v>161</v>
      </c>
      <c r="G94" s="28" t="s">
        <v>343</v>
      </c>
      <c r="H94" s="11"/>
      <c r="I94" s="20" t="s">
        <v>19</v>
      </c>
      <c r="J94" s="13" t="s">
        <v>225</v>
      </c>
      <c r="K94" s="28" t="s">
        <v>268</v>
      </c>
      <c r="L94" s="6"/>
      <c r="M94" s="6"/>
      <c r="N94"/>
      <c r="O94"/>
      <c r="P94"/>
      <c r="Q94"/>
      <c r="R94"/>
      <c r="S94"/>
      <c r="T94"/>
      <c r="U94"/>
      <c r="V94"/>
      <c r="W94"/>
      <c r="X94"/>
      <c r="Y94"/>
      <c r="Z94"/>
      <c r="AA94"/>
      <c r="AB94"/>
      <c r="AC94"/>
      <c r="AD94"/>
      <c r="AE94"/>
      <c r="AF94"/>
      <c r="AG94"/>
      <c r="AH94"/>
      <c r="AI94"/>
      <c r="AJ94"/>
    </row>
    <row r="95" spans="1:36" customFormat="1" ht="52" x14ac:dyDescent="0.35">
      <c r="A95" s="18">
        <v>93</v>
      </c>
      <c r="B95" s="13" t="str">
        <f t="shared" si="2"/>
        <v>ITAS_93</v>
      </c>
      <c r="C95" s="19" t="s">
        <v>11</v>
      </c>
      <c r="D95" s="10" t="s">
        <v>57</v>
      </c>
      <c r="E95" s="10" t="s">
        <v>66</v>
      </c>
      <c r="F95" s="22" t="s">
        <v>162</v>
      </c>
      <c r="G95" s="28" t="s">
        <v>344</v>
      </c>
      <c r="H95" s="11"/>
      <c r="I95" s="20" t="s">
        <v>19</v>
      </c>
      <c r="J95" s="13" t="s">
        <v>225</v>
      </c>
      <c r="K95" s="28" t="s">
        <v>269</v>
      </c>
      <c r="L95" s="6"/>
      <c r="M95" s="6"/>
    </row>
    <row r="96" spans="1:36" customFormat="1" ht="39" x14ac:dyDescent="0.35">
      <c r="A96" s="18">
        <v>94</v>
      </c>
      <c r="B96" s="13" t="str">
        <f t="shared" si="2"/>
        <v>ITAS_94</v>
      </c>
      <c r="C96" s="19" t="s">
        <v>11</v>
      </c>
      <c r="D96" s="10" t="s">
        <v>57</v>
      </c>
      <c r="E96" s="10" t="s">
        <v>66</v>
      </c>
      <c r="F96" s="22" t="s">
        <v>163</v>
      </c>
      <c r="G96" s="28" t="s">
        <v>345</v>
      </c>
      <c r="H96" s="11"/>
      <c r="I96" s="20" t="s">
        <v>19</v>
      </c>
      <c r="J96" s="13" t="s">
        <v>225</v>
      </c>
      <c r="K96" s="28" t="s">
        <v>270</v>
      </c>
      <c r="L96" s="6"/>
      <c r="M96" s="6"/>
    </row>
    <row r="97" spans="1:36" customFormat="1" ht="65" x14ac:dyDescent="0.35">
      <c r="A97" s="18">
        <v>95</v>
      </c>
      <c r="B97" s="13" t="str">
        <f t="shared" si="2"/>
        <v>ITAS_95</v>
      </c>
      <c r="C97" s="19" t="s">
        <v>11</v>
      </c>
      <c r="D97" s="10" t="s">
        <v>57</v>
      </c>
      <c r="E97" s="10" t="s">
        <v>66</v>
      </c>
      <c r="F97" s="22" t="s">
        <v>164</v>
      </c>
      <c r="G97" s="28" t="s">
        <v>346</v>
      </c>
      <c r="H97" s="11"/>
      <c r="I97" s="20" t="s">
        <v>23</v>
      </c>
      <c r="J97" s="13" t="s">
        <v>225</v>
      </c>
      <c r="K97" s="28" t="s">
        <v>389</v>
      </c>
      <c r="L97" s="6"/>
      <c r="M97" s="6"/>
    </row>
    <row r="98" spans="1:36" customFormat="1" ht="39" x14ac:dyDescent="0.35">
      <c r="A98" s="18">
        <v>96</v>
      </c>
      <c r="B98" s="13" t="str">
        <f t="shared" si="2"/>
        <v>ITAS_96</v>
      </c>
      <c r="C98" s="19" t="s">
        <v>11</v>
      </c>
      <c r="D98" s="10" t="s">
        <v>57</v>
      </c>
      <c r="E98" s="10" t="s">
        <v>66</v>
      </c>
      <c r="F98" s="22" t="s">
        <v>165</v>
      </c>
      <c r="G98" s="28" t="s">
        <v>347</v>
      </c>
      <c r="H98" s="11"/>
      <c r="I98" s="20" t="s">
        <v>23</v>
      </c>
      <c r="J98" s="13" t="s">
        <v>225</v>
      </c>
      <c r="K98" s="26" t="s">
        <v>271</v>
      </c>
      <c r="L98" s="6"/>
      <c r="M98" s="6"/>
    </row>
    <row r="99" spans="1:36" customFormat="1" ht="39" x14ac:dyDescent="0.35">
      <c r="A99" s="18">
        <v>97</v>
      </c>
      <c r="B99" s="13" t="str">
        <f t="shared" ref="B99:B125" si="3">_xlfn.CONCAT(C99,"_",A99)</f>
        <v>ITAS_97</v>
      </c>
      <c r="C99" s="19" t="s">
        <v>11</v>
      </c>
      <c r="D99" s="10" t="s">
        <v>57</v>
      </c>
      <c r="E99" s="10" t="s">
        <v>66</v>
      </c>
      <c r="F99" s="22" t="s">
        <v>166</v>
      </c>
      <c r="G99" s="28" t="s">
        <v>348</v>
      </c>
      <c r="H99" s="11"/>
      <c r="I99" s="20" t="s">
        <v>23</v>
      </c>
      <c r="J99" s="13" t="s">
        <v>225</v>
      </c>
      <c r="K99" s="28" t="s">
        <v>272</v>
      </c>
      <c r="L99" s="6"/>
      <c r="M99" s="6"/>
    </row>
    <row r="100" spans="1:36" customFormat="1" ht="52" x14ac:dyDescent="0.35">
      <c r="A100" s="12">
        <v>98</v>
      </c>
      <c r="B100" s="13" t="str">
        <f t="shared" si="3"/>
        <v>ITAS_98</v>
      </c>
      <c r="C100" s="14" t="s">
        <v>11</v>
      </c>
      <c r="D100" s="15" t="s">
        <v>57</v>
      </c>
      <c r="E100" s="15" t="s">
        <v>66</v>
      </c>
      <c r="F100" s="13"/>
      <c r="G100" s="17" t="s">
        <v>167</v>
      </c>
      <c r="H100" s="9"/>
      <c r="I100" s="16" t="s">
        <v>23</v>
      </c>
      <c r="J100" s="13" t="s">
        <v>225</v>
      </c>
      <c r="K100" s="17" t="s">
        <v>241</v>
      </c>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ustomFormat="1" ht="234" x14ac:dyDescent="0.35">
      <c r="A101" s="12" t="s">
        <v>276</v>
      </c>
      <c r="B101" s="13" t="str">
        <f t="shared" si="3"/>
        <v>PPP_01</v>
      </c>
      <c r="C101" s="13" t="s">
        <v>168</v>
      </c>
      <c r="D101" s="15" t="s">
        <v>169</v>
      </c>
      <c r="E101" s="15" t="s">
        <v>170</v>
      </c>
      <c r="F101" s="15" t="s">
        <v>171</v>
      </c>
      <c r="G101" s="17" t="s">
        <v>172</v>
      </c>
      <c r="H101" s="9"/>
      <c r="I101" s="15" t="s">
        <v>173</v>
      </c>
      <c r="J101" s="13" t="s">
        <v>225</v>
      </c>
      <c r="K101" s="23" t="s">
        <v>390</v>
      </c>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ustomFormat="1" ht="39" x14ac:dyDescent="0.35">
      <c r="A102" s="12" t="s">
        <v>277</v>
      </c>
      <c r="B102" s="13" t="str">
        <f t="shared" si="3"/>
        <v>PPP_02</v>
      </c>
      <c r="C102" s="21" t="s">
        <v>168</v>
      </c>
      <c r="D102" s="15" t="s">
        <v>169</v>
      </c>
      <c r="E102" s="15" t="s">
        <v>174</v>
      </c>
      <c r="F102" s="13" t="s">
        <v>175</v>
      </c>
      <c r="G102" s="17" t="s">
        <v>176</v>
      </c>
      <c r="H102" s="9"/>
      <c r="I102" s="15" t="s">
        <v>16</v>
      </c>
      <c r="J102" s="13" t="s">
        <v>225</v>
      </c>
      <c r="K102" s="23" t="s">
        <v>391</v>
      </c>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ustomFormat="1" ht="39" x14ac:dyDescent="0.35">
      <c r="A103" s="12" t="s">
        <v>278</v>
      </c>
      <c r="B103" s="13" t="str">
        <f t="shared" si="3"/>
        <v>PPP_03</v>
      </c>
      <c r="C103" s="21" t="s">
        <v>168</v>
      </c>
      <c r="D103" s="15" t="s">
        <v>177</v>
      </c>
      <c r="E103" s="15" t="s">
        <v>178</v>
      </c>
      <c r="F103" s="13" t="s">
        <v>175</v>
      </c>
      <c r="G103" s="17" t="s">
        <v>179</v>
      </c>
      <c r="H103" s="9"/>
      <c r="I103" s="13" t="s">
        <v>16</v>
      </c>
      <c r="J103" s="13" t="s">
        <v>225</v>
      </c>
      <c r="K103" s="23" t="s">
        <v>392</v>
      </c>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ustomFormat="1" ht="409.5" x14ac:dyDescent="0.35">
      <c r="A104" s="12" t="s">
        <v>279</v>
      </c>
      <c r="B104" s="13" t="str">
        <f t="shared" si="3"/>
        <v>PPP_04</v>
      </c>
      <c r="C104" s="21" t="s">
        <v>168</v>
      </c>
      <c r="D104" s="15" t="s">
        <v>180</v>
      </c>
      <c r="E104" s="15" t="s">
        <v>181</v>
      </c>
      <c r="F104" s="15" t="s">
        <v>182</v>
      </c>
      <c r="G104" s="17" t="s">
        <v>349</v>
      </c>
      <c r="H104" s="9"/>
      <c r="I104" s="15" t="s">
        <v>183</v>
      </c>
      <c r="J104" s="13" t="s">
        <v>225</v>
      </c>
      <c r="K104" s="23" t="s">
        <v>393</v>
      </c>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ustomFormat="1" ht="39" x14ac:dyDescent="0.35">
      <c r="A105" s="12" t="s">
        <v>280</v>
      </c>
      <c r="B105" s="13" t="str">
        <f t="shared" si="3"/>
        <v>PPP_05</v>
      </c>
      <c r="C105" s="21" t="s">
        <v>168</v>
      </c>
      <c r="D105" s="15" t="s">
        <v>184</v>
      </c>
      <c r="E105" s="15" t="s">
        <v>185</v>
      </c>
      <c r="F105" s="13" t="s">
        <v>186</v>
      </c>
      <c r="G105" s="17" t="s">
        <v>350</v>
      </c>
      <c r="H105" s="9"/>
      <c r="I105" s="15" t="s">
        <v>183</v>
      </c>
      <c r="J105" s="13" t="s">
        <v>225</v>
      </c>
      <c r="K105" s="23" t="s">
        <v>394</v>
      </c>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ustomFormat="1" ht="409.5" x14ac:dyDescent="0.35">
      <c r="A106" s="12" t="s">
        <v>281</v>
      </c>
      <c r="B106" s="13" t="str">
        <f t="shared" si="3"/>
        <v>PPP_06</v>
      </c>
      <c r="C106" s="21" t="s">
        <v>168</v>
      </c>
      <c r="D106" s="15" t="s">
        <v>57</v>
      </c>
      <c r="E106" s="15" t="s">
        <v>187</v>
      </c>
      <c r="F106" s="15" t="s">
        <v>188</v>
      </c>
      <c r="G106" s="17" t="s">
        <v>351</v>
      </c>
      <c r="H106" s="9"/>
      <c r="I106" s="15" t="s">
        <v>183</v>
      </c>
      <c r="J106" s="13" t="s">
        <v>225</v>
      </c>
      <c r="K106" s="23" t="s">
        <v>231</v>
      </c>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ustomFormat="1" ht="195" x14ac:dyDescent="0.35">
      <c r="A107" s="12" t="s">
        <v>282</v>
      </c>
      <c r="B107" s="13" t="str">
        <f t="shared" si="3"/>
        <v>PPP_07</v>
      </c>
      <c r="C107" s="21" t="s">
        <v>168</v>
      </c>
      <c r="D107" s="15" t="s">
        <v>189</v>
      </c>
      <c r="E107" s="15" t="s">
        <v>187</v>
      </c>
      <c r="F107" s="13" t="s">
        <v>190</v>
      </c>
      <c r="G107" s="17" t="s">
        <v>191</v>
      </c>
      <c r="H107" s="9"/>
      <c r="I107" s="15" t="s">
        <v>173</v>
      </c>
      <c r="J107" s="13" t="s">
        <v>225</v>
      </c>
      <c r="K107" s="23" t="s">
        <v>395</v>
      </c>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ustomFormat="1" ht="39" x14ac:dyDescent="0.35">
      <c r="A108" s="12" t="s">
        <v>283</v>
      </c>
      <c r="B108" s="13" t="str">
        <f t="shared" si="3"/>
        <v>PPP_08</v>
      </c>
      <c r="C108" s="21" t="s">
        <v>168</v>
      </c>
      <c r="D108" s="15" t="s">
        <v>192</v>
      </c>
      <c r="E108" s="15" t="s">
        <v>193</v>
      </c>
      <c r="F108" s="15" t="s">
        <v>194</v>
      </c>
      <c r="G108" s="17" t="s">
        <v>195</v>
      </c>
      <c r="H108" s="9"/>
      <c r="I108" s="15" t="s">
        <v>183</v>
      </c>
      <c r="J108" s="13" t="s">
        <v>225</v>
      </c>
      <c r="K108" s="23" t="s">
        <v>396</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ustomFormat="1" ht="104" x14ac:dyDescent="0.35">
      <c r="A109" s="12" t="s">
        <v>284</v>
      </c>
      <c r="B109" s="13" t="str">
        <f t="shared" si="3"/>
        <v>PPP_09</v>
      </c>
      <c r="C109" s="21" t="s">
        <v>168</v>
      </c>
      <c r="D109" s="15" t="s">
        <v>12</v>
      </c>
      <c r="E109" s="15" t="s">
        <v>196</v>
      </c>
      <c r="F109" s="15" t="s">
        <v>197</v>
      </c>
      <c r="G109" s="17" t="s">
        <v>198</v>
      </c>
      <c r="H109" s="9"/>
      <c r="I109" s="15" t="s">
        <v>16</v>
      </c>
      <c r="J109" s="13" t="s">
        <v>225</v>
      </c>
      <c r="K109" s="23" t="s">
        <v>294</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ustomFormat="1" ht="182" x14ac:dyDescent="0.35">
      <c r="A110" s="12">
        <v>10</v>
      </c>
      <c r="B110" s="13" t="str">
        <f t="shared" si="3"/>
        <v>PPP_10</v>
      </c>
      <c r="C110" s="21" t="s">
        <v>168</v>
      </c>
      <c r="D110" s="15" t="s">
        <v>12</v>
      </c>
      <c r="E110" s="9"/>
      <c r="F110" s="21"/>
      <c r="G110" s="17" t="s">
        <v>352</v>
      </c>
      <c r="H110" s="9"/>
      <c r="I110" s="15" t="s">
        <v>183</v>
      </c>
      <c r="J110" s="13" t="s">
        <v>225</v>
      </c>
      <c r="K110" s="24" t="s">
        <v>397</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ustomFormat="1" ht="91" x14ac:dyDescent="0.35">
      <c r="A111" s="12">
        <v>11</v>
      </c>
      <c r="B111" s="13" t="str">
        <f t="shared" si="3"/>
        <v>PPP_11</v>
      </c>
      <c r="C111" s="21" t="s">
        <v>168</v>
      </c>
      <c r="D111" s="15" t="s">
        <v>12</v>
      </c>
      <c r="E111" s="15" t="s">
        <v>196</v>
      </c>
      <c r="F111" s="15" t="s">
        <v>199</v>
      </c>
      <c r="G111" s="17" t="s">
        <v>200</v>
      </c>
      <c r="H111" s="9"/>
      <c r="I111" s="15" t="s">
        <v>16</v>
      </c>
      <c r="J111" s="13" t="s">
        <v>225</v>
      </c>
      <c r="K111" s="23" t="s">
        <v>294</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ustomFormat="1" ht="130" x14ac:dyDescent="0.35">
      <c r="A112" s="12">
        <v>12</v>
      </c>
      <c r="B112" s="13" t="str">
        <f t="shared" si="3"/>
        <v>PPP_12</v>
      </c>
      <c r="C112" s="21" t="s">
        <v>168</v>
      </c>
      <c r="D112" s="15" t="s">
        <v>12</v>
      </c>
      <c r="E112" s="15" t="s">
        <v>196</v>
      </c>
      <c r="F112" s="15" t="s">
        <v>201</v>
      </c>
      <c r="G112" s="17" t="s">
        <v>353</v>
      </c>
      <c r="H112" s="9"/>
      <c r="I112" s="15" t="s">
        <v>183</v>
      </c>
      <c r="J112" s="13" t="s">
        <v>225</v>
      </c>
      <c r="K112" s="23" t="s">
        <v>398</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ustomFormat="1" ht="39" x14ac:dyDescent="0.35">
      <c r="A113" s="12">
        <v>13</v>
      </c>
      <c r="B113" s="13" t="str">
        <f t="shared" si="3"/>
        <v>PPP_13</v>
      </c>
      <c r="C113" s="21" t="s">
        <v>168</v>
      </c>
      <c r="D113" s="15" t="s">
        <v>12</v>
      </c>
      <c r="E113" s="15" t="s">
        <v>202</v>
      </c>
      <c r="F113" s="21"/>
      <c r="G113" s="17" t="s">
        <v>203</v>
      </c>
      <c r="H113" s="9"/>
      <c r="I113" s="15" t="s">
        <v>16</v>
      </c>
      <c r="J113" s="13" t="s">
        <v>225</v>
      </c>
      <c r="K113" s="23" t="s">
        <v>399</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ustomFormat="1" ht="208.5" x14ac:dyDescent="0.35">
      <c r="A114" s="12">
        <v>14</v>
      </c>
      <c r="B114" s="13" t="str">
        <f t="shared" si="3"/>
        <v>PPP_14</v>
      </c>
      <c r="C114" s="21" t="s">
        <v>168</v>
      </c>
      <c r="D114" s="15" t="s">
        <v>12</v>
      </c>
      <c r="E114" s="15" t="s">
        <v>204</v>
      </c>
      <c r="F114" s="9" t="s">
        <v>354</v>
      </c>
      <c r="G114" s="17" t="s">
        <v>355</v>
      </c>
      <c r="H114" s="9"/>
      <c r="I114" s="15" t="s">
        <v>183</v>
      </c>
      <c r="J114" s="13" t="s">
        <v>225</v>
      </c>
      <c r="K114" s="23" t="s">
        <v>400</v>
      </c>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ustomFormat="1" ht="52" x14ac:dyDescent="0.35">
      <c r="A115" s="12">
        <v>15</v>
      </c>
      <c r="B115" s="13" t="str">
        <f t="shared" si="3"/>
        <v>PPP_15</v>
      </c>
      <c r="C115" s="21" t="s">
        <v>168</v>
      </c>
      <c r="D115" s="15" t="s">
        <v>12</v>
      </c>
      <c r="E115" s="15" t="s">
        <v>205</v>
      </c>
      <c r="F115" s="15" t="s">
        <v>206</v>
      </c>
      <c r="G115" s="17" t="s">
        <v>207</v>
      </c>
      <c r="H115" s="9"/>
      <c r="I115" s="15" t="s">
        <v>183</v>
      </c>
      <c r="J115" s="13" t="s">
        <v>225</v>
      </c>
      <c r="K115" s="23" t="s">
        <v>401</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ustomFormat="1" ht="169.5" x14ac:dyDescent="0.35">
      <c r="A116" s="12">
        <v>16</v>
      </c>
      <c r="B116" s="13" t="str">
        <f t="shared" si="3"/>
        <v>PPP_16</v>
      </c>
      <c r="C116" s="21" t="s">
        <v>168</v>
      </c>
      <c r="D116" s="15" t="s">
        <v>12</v>
      </c>
      <c r="E116" s="15" t="s">
        <v>205</v>
      </c>
      <c r="F116" s="9" t="s">
        <v>208</v>
      </c>
      <c r="G116" s="17" t="s">
        <v>356</v>
      </c>
      <c r="H116" s="9"/>
      <c r="I116" s="15" t="s">
        <v>183</v>
      </c>
      <c r="J116" s="13" t="s">
        <v>225</v>
      </c>
      <c r="K116" s="23" t="s">
        <v>402</v>
      </c>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ustomFormat="1" ht="409.6" x14ac:dyDescent="0.35">
      <c r="A117" s="18">
        <v>17</v>
      </c>
      <c r="B117" s="13" t="str">
        <f t="shared" si="3"/>
        <v>PPP_17</v>
      </c>
      <c r="C117" s="25" t="s">
        <v>168</v>
      </c>
      <c r="D117" s="10" t="s">
        <v>12</v>
      </c>
      <c r="E117" s="10" t="s">
        <v>209</v>
      </c>
      <c r="F117" s="11" t="s">
        <v>210</v>
      </c>
      <c r="G117" s="28" t="s">
        <v>357</v>
      </c>
      <c r="H117" s="25"/>
      <c r="I117" s="10" t="s">
        <v>183</v>
      </c>
      <c r="J117" s="13" t="s">
        <v>225</v>
      </c>
      <c r="K117" s="28" t="s">
        <v>273</v>
      </c>
      <c r="L117" s="6"/>
      <c r="M117" s="6"/>
    </row>
    <row r="118" spans="1:36" customFormat="1" ht="234.5" x14ac:dyDescent="0.35">
      <c r="A118" s="12">
        <v>18</v>
      </c>
      <c r="B118" s="13" t="str">
        <f t="shared" si="3"/>
        <v>PPP_18</v>
      </c>
      <c r="C118" s="21" t="s">
        <v>168</v>
      </c>
      <c r="D118" s="15" t="s">
        <v>12</v>
      </c>
      <c r="E118" s="15" t="s">
        <v>211</v>
      </c>
      <c r="F118" s="9" t="s">
        <v>358</v>
      </c>
      <c r="G118" s="30" t="s">
        <v>212</v>
      </c>
      <c r="H118" s="9"/>
      <c r="I118" s="15" t="s">
        <v>173</v>
      </c>
      <c r="J118" s="13" t="s">
        <v>225</v>
      </c>
      <c r="K118" s="23" t="s">
        <v>232</v>
      </c>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ustomFormat="1" ht="195" x14ac:dyDescent="0.35">
      <c r="A119" s="12">
        <v>19</v>
      </c>
      <c r="B119" s="13" t="str">
        <f t="shared" si="3"/>
        <v>PPP_19</v>
      </c>
      <c r="C119" s="21" t="s">
        <v>168</v>
      </c>
      <c r="D119" s="15" t="s">
        <v>12</v>
      </c>
      <c r="E119" s="15" t="s">
        <v>213</v>
      </c>
      <c r="F119" s="15" t="s">
        <v>214</v>
      </c>
      <c r="G119" s="17" t="s">
        <v>359</v>
      </c>
      <c r="H119" s="9"/>
      <c r="I119" s="15" t="s">
        <v>183</v>
      </c>
      <c r="J119" s="13" t="s">
        <v>225</v>
      </c>
      <c r="K119" s="23" t="s">
        <v>233</v>
      </c>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ustomFormat="1" ht="78" x14ac:dyDescent="0.35">
      <c r="A120" s="12">
        <v>20</v>
      </c>
      <c r="B120" s="13" t="str">
        <f t="shared" si="3"/>
        <v>PPP_20</v>
      </c>
      <c r="C120" s="21" t="s">
        <v>168</v>
      </c>
      <c r="D120" s="15" t="s">
        <v>215</v>
      </c>
      <c r="E120" s="15" t="s">
        <v>216</v>
      </c>
      <c r="F120" s="15" t="s">
        <v>217</v>
      </c>
      <c r="G120" s="17" t="s">
        <v>360</v>
      </c>
      <c r="H120" s="9"/>
      <c r="I120" s="15" t="s">
        <v>173</v>
      </c>
      <c r="J120" s="13" t="s">
        <v>225</v>
      </c>
      <c r="K120" s="23" t="s">
        <v>403</v>
      </c>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ustomFormat="1" ht="78" x14ac:dyDescent="0.35">
      <c r="A121" s="12">
        <v>21</v>
      </c>
      <c r="B121" s="13" t="str">
        <f t="shared" si="3"/>
        <v>PPP_21</v>
      </c>
      <c r="C121" s="21" t="s">
        <v>168</v>
      </c>
      <c r="D121" s="15" t="s">
        <v>215</v>
      </c>
      <c r="E121" s="15" t="s">
        <v>218</v>
      </c>
      <c r="F121" s="21"/>
      <c r="G121" s="17" t="s">
        <v>361</v>
      </c>
      <c r="H121" s="9"/>
      <c r="I121" s="15" t="s">
        <v>183</v>
      </c>
      <c r="J121" s="13" t="s">
        <v>225</v>
      </c>
      <c r="K121" s="23" t="s">
        <v>362</v>
      </c>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ustomFormat="1" ht="52" x14ac:dyDescent="0.35">
      <c r="A122" s="18">
        <v>22</v>
      </c>
      <c r="B122" s="13" t="str">
        <f t="shared" si="3"/>
        <v>PPP_22</v>
      </c>
      <c r="C122" s="25" t="s">
        <v>168</v>
      </c>
      <c r="D122" s="10" t="s">
        <v>215</v>
      </c>
      <c r="E122" s="10" t="s">
        <v>219</v>
      </c>
      <c r="F122" s="25"/>
      <c r="G122" s="28" t="s">
        <v>234</v>
      </c>
      <c r="H122" s="11"/>
      <c r="I122" s="10" t="s">
        <v>183</v>
      </c>
      <c r="J122" s="13" t="s">
        <v>225</v>
      </c>
      <c r="K122" s="28" t="s">
        <v>274</v>
      </c>
      <c r="L122" s="6"/>
      <c r="M122" s="6"/>
    </row>
    <row r="123" spans="1:36" customFormat="1" ht="286.5" x14ac:dyDescent="0.35">
      <c r="A123" s="12">
        <v>23</v>
      </c>
      <c r="B123" s="13" t="str">
        <f t="shared" si="3"/>
        <v>PPP_23</v>
      </c>
      <c r="C123" s="21" t="s">
        <v>168</v>
      </c>
      <c r="D123" s="15" t="s">
        <v>215</v>
      </c>
      <c r="E123" s="15" t="s">
        <v>220</v>
      </c>
      <c r="F123" s="9" t="s">
        <v>221</v>
      </c>
      <c r="G123" s="17" t="s">
        <v>363</v>
      </c>
      <c r="H123" s="9"/>
      <c r="I123" s="15" t="s">
        <v>183</v>
      </c>
      <c r="J123" s="13" t="s">
        <v>225</v>
      </c>
      <c r="K123" s="23" t="s">
        <v>404</v>
      </c>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ustomFormat="1" ht="52" x14ac:dyDescent="0.35">
      <c r="A124" s="12">
        <v>24</v>
      </c>
      <c r="B124" s="13" t="str">
        <f t="shared" si="3"/>
        <v>PPP_24</v>
      </c>
      <c r="C124" s="21" t="s">
        <v>168</v>
      </c>
      <c r="D124" s="15" t="s">
        <v>215</v>
      </c>
      <c r="E124" s="15" t="s">
        <v>222</v>
      </c>
      <c r="F124" s="21"/>
      <c r="G124" s="17" t="s">
        <v>223</v>
      </c>
      <c r="H124" s="9"/>
      <c r="I124" s="15" t="s">
        <v>183</v>
      </c>
      <c r="J124" s="13" t="s">
        <v>225</v>
      </c>
      <c r="K124" s="23" t="s">
        <v>405</v>
      </c>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ustomFormat="1" ht="117" x14ac:dyDescent="0.35">
      <c r="A125" s="12">
        <v>25</v>
      </c>
      <c r="B125" s="13" t="str">
        <f t="shared" si="3"/>
        <v>PPP_25</v>
      </c>
      <c r="C125" s="21" t="s">
        <v>168</v>
      </c>
      <c r="D125" s="15" t="s">
        <v>12</v>
      </c>
      <c r="E125" s="15" t="s">
        <v>37</v>
      </c>
      <c r="F125" s="15" t="s">
        <v>224</v>
      </c>
      <c r="G125" s="17" t="s">
        <v>364</v>
      </c>
      <c r="H125" s="9"/>
      <c r="I125" s="15" t="s">
        <v>183</v>
      </c>
      <c r="J125" s="13" t="s">
        <v>225</v>
      </c>
      <c r="K125" s="24" t="s">
        <v>235</v>
      </c>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sheetData>
  <autoFilter ref="A2:K125" xr:uid="{00000000-0001-0000-0000-000000000000}"/>
  <mergeCells count="1">
    <mergeCell ref="A1:K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 Fitoš</dc:creator>
  <cp:lastModifiedBy>Admin</cp:lastModifiedBy>
  <dcterms:created xsi:type="dcterms:W3CDTF">2022-12-16T07:15:27Z</dcterms:created>
  <dcterms:modified xsi:type="dcterms:W3CDTF">2023-02-06T14:27:53Z</dcterms:modified>
</cp:coreProperties>
</file>