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irok\Desktop\SKLAD - rôzne\.ZÁVEREČNÉ SPRÁVY\Záverečná správa 93_3.kolo\"/>
    </mc:Choice>
  </mc:AlternateContent>
  <bookViews>
    <workbookView xWindow="0" yWindow="0" windowWidth="20730" windowHeight="8030"/>
  </bookViews>
  <sheets>
    <sheet name="Schválené" sheetId="1" r:id="rId1"/>
    <sheet name="Neschválené" sheetId="3" r:id="rId2"/>
    <sheet name="Zastavené" sheetId="2" r:id="rId3"/>
  </sheets>
  <externalReferences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 l="1"/>
  <c r="I4" i="3"/>
  <c r="H4" i="2" l="1"/>
  <c r="H5" i="2"/>
  <c r="H6" i="2"/>
  <c r="I5" i="1" l="1"/>
  <c r="J5" i="1"/>
  <c r="I6" i="1"/>
  <c r="J6" i="1"/>
  <c r="G7" i="2" l="1"/>
  <c r="G7" i="1"/>
  <c r="J4" i="1" l="1"/>
  <c r="I4" i="1"/>
  <c r="H7" i="1"/>
  <c r="G5" i="3"/>
  <c r="I5" i="2"/>
  <c r="I6" i="2"/>
  <c r="I4" i="2"/>
  <c r="I7" i="1" l="1"/>
  <c r="J7" i="1"/>
  <c r="I7" i="2"/>
  <c r="H7" i="2"/>
  <c r="I5" i="3"/>
  <c r="H5" i="3"/>
</calcChain>
</file>

<file path=xl/sharedStrings.xml><?xml version="1.0" encoding="utf-8"?>
<sst xmlns="http://schemas.openxmlformats.org/spreadsheetml/2006/main" count="78" uniqueCount="42">
  <si>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</si>
  <si>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</si>
  <si>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</si>
  <si>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</si>
  <si>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</si>
  <si>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</si>
  <si>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</si>
  <si>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</si>
  <si>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</si>
  <si>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</si>
  <si>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</si>
  <si>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</si>
  <si>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</si>
  <si>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</si>
  <si>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</si>
  <si>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</si>
  <si>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</si>
  <si>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</si>
  <si>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</si>
  <si>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zastavenie § 20 ods. 1 písm. a)</t>
  </si>
  <si>
    <t>RIÚS_PO</t>
  </si>
  <si>
    <t>zastavenie § 20 ods. 2
(od 15.06.2021)</t>
  </si>
  <si>
    <t>RIÚS_BB</t>
  </si>
  <si>
    <t>Výzva: IROP-PO7-SC76-2022-93 - Príprava projektov infraštruktúry národných parkov</t>
  </si>
  <si>
    <t>NFP302070CSZ4</t>
  </si>
  <si>
    <t>Projektová dokumentácia: Udržiavacie a rekonštrukčné práce – Terénna stanica Osadné</t>
  </si>
  <si>
    <t>Správa Národného parku Poloniny so sídlom v Stakčíne</t>
  </si>
  <si>
    <t>54435480</t>
  </si>
  <si>
    <t>NFP302070CTA7</t>
  </si>
  <si>
    <t>Projektová dokumentácia: Rekonštrukcia horskej chaty a doplnenie mobiliáru na lokalite Grófske chyžky</t>
  </si>
  <si>
    <t>NFP302070CTB8</t>
  </si>
  <si>
    <t>Projektová dokumentácia: Zníženie energetickej náročnosti budovy a opatrenia na zmiernenie a prispôsobenie sa nepriaznivým dôsledkom zmeny klímy, Informačné stredisko Nová Sedlica</t>
  </si>
  <si>
    <t>3.</t>
  </si>
  <si>
    <t>NFP302070CQB6</t>
  </si>
  <si>
    <t>Ekovýchovné a návštevnícke centrum Národného parku Nízke Tatry - Pusté pole</t>
  </si>
  <si>
    <t>Správa Národného parku Nízke Tatry so sídlom v Banskej Bystrici</t>
  </si>
  <si>
    <t>54435374</t>
  </si>
  <si>
    <t>NFP302070CRN2</t>
  </si>
  <si>
    <t>NFP302070CTG7</t>
  </si>
  <si>
    <t>Stredisko environmentálnej výchovy Tisovec</t>
  </si>
  <si>
    <t>Správa Národného parku Muránska planina so sídlom v Revúcej</t>
  </si>
  <si>
    <t>54435439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</si>
</sst>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Alignment="1"/>
    <xf numFmtId="0" fontId="0" fillId="0" borderId="0" xfId="0" applyAlignment="1"/>
    <xf numFmtId="0" fontId="3" fillId="3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</cellXfs>
  <cellStyles count="2">
    <cellStyle name="Normálna" xfId="0" builtinId="0"/>
    <cellStyle name="Normáln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Spolocne\Prehlad%20rozhodnuti%20IROP\Prehlad%20rozhodnuti%20o%20ZoNF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SIROP\04%20OAOaOH\Spolo&#269;n&#233;\Prehlad%20rozhodnuti\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droj"/>
      <sheetName val="RO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tabSelected="1" zoomScale="90" zoomScaleNormal="90" workbookViewId="0">
      <selection activeCell="A2" sqref="A2:C2"/>
    </sheetView>
  </sheetViews>
  <sheetFormatPr defaultRowHeight="14.5" x14ac:dyDescent="0.35"/>
  <cols>
    <col min="1" max="1" width="11.1796875" customWidth="1"/>
    <col min="2" max="2" width="6.08984375" customWidth="1"/>
    <col min="3" max="3" width="17.453125" customWidth="1"/>
    <col min="4" max="4" width="54.7265625" style="8" customWidth="1"/>
    <col min="5" max="5" width="27.36328125" style="8" customWidth="1"/>
    <col min="6" max="6" width="14.1796875" customWidth="1"/>
    <col min="7" max="9" width="17.7265625" customWidth="1"/>
    <col min="10" max="10" width="17.7265625" style="8" customWidth="1"/>
  </cols>
  <sheetData>
    <row r="1" spans="1:10" ht="37" customHeight="1" x14ac:dyDescent="0.3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2.5" customHeight="1" x14ac:dyDescent="0.35">
      <c r="A2" s="31" t="s">
        <v>0</v>
      </c>
      <c r="B2" s="31"/>
      <c r="C2" s="31"/>
      <c r="D2" s="1"/>
      <c r="E2" s="1"/>
      <c r="F2" s="2"/>
      <c r="G2" s="3"/>
      <c r="H2" s="3"/>
      <c r="I2" s="3"/>
      <c r="J2" s="3"/>
    </row>
    <row r="3" spans="1:10" ht="16.5" customHeight="1" x14ac:dyDescent="0.3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s="12" customFormat="1" ht="29" x14ac:dyDescent="0.35">
      <c r="A4" s="9" t="s">
        <v>20</v>
      </c>
      <c r="B4" s="11" t="s">
        <v>32</v>
      </c>
      <c r="C4" s="23" t="s">
        <v>24</v>
      </c>
      <c r="D4" s="22" t="s">
        <v>25</v>
      </c>
      <c r="E4" s="22" t="s">
        <v>26</v>
      </c>
      <c r="F4" s="23" t="s">
        <v>27</v>
      </c>
      <c r="G4" s="10">
        <v>19005.86</v>
      </c>
      <c r="H4" s="10">
        <v>17298.32</v>
      </c>
      <c r="I4" s="10">
        <f>H4*0.95</f>
        <v>16433.403999999999</v>
      </c>
      <c r="J4" s="10">
        <f t="shared" ref="J4" si="0">H4*0.85</f>
        <v>14703.572</v>
      </c>
    </row>
    <row r="5" spans="1:10" s="12" customFormat="1" ht="29" x14ac:dyDescent="0.35">
      <c r="A5" s="9" t="s">
        <v>20</v>
      </c>
      <c r="B5" s="11" t="s">
        <v>32</v>
      </c>
      <c r="C5" s="23" t="s">
        <v>28</v>
      </c>
      <c r="D5" s="22" t="s">
        <v>29</v>
      </c>
      <c r="E5" s="22" t="s">
        <v>26</v>
      </c>
      <c r="F5" s="23" t="s">
        <v>27</v>
      </c>
      <c r="G5" s="10">
        <v>33907.040000000001</v>
      </c>
      <c r="H5" s="10">
        <v>32635</v>
      </c>
      <c r="I5" s="10">
        <f t="shared" ref="I5:I6" si="1">H5*0.95</f>
        <v>31003.25</v>
      </c>
      <c r="J5" s="10">
        <f t="shared" ref="J5:J6" si="2">H5*0.85</f>
        <v>27739.75</v>
      </c>
    </row>
    <row r="6" spans="1:10" s="12" customFormat="1" ht="58" x14ac:dyDescent="0.35">
      <c r="A6" s="9" t="s">
        <v>20</v>
      </c>
      <c r="B6" s="11" t="s">
        <v>32</v>
      </c>
      <c r="C6" s="23" t="s">
        <v>30</v>
      </c>
      <c r="D6" s="22" t="s">
        <v>31</v>
      </c>
      <c r="E6" s="22" t="s">
        <v>26</v>
      </c>
      <c r="F6" s="23" t="s">
        <v>27</v>
      </c>
      <c r="G6" s="10">
        <v>46261.55</v>
      </c>
      <c r="H6" s="10">
        <v>45246.73</v>
      </c>
      <c r="I6" s="10">
        <f t="shared" si="1"/>
        <v>42984.393499999998</v>
      </c>
      <c r="J6" s="10">
        <f t="shared" si="2"/>
        <v>38459.720500000003</v>
      </c>
    </row>
    <row r="7" spans="1:10" ht="15.5" x14ac:dyDescent="0.35">
      <c r="A7" s="29" t="s">
        <v>10</v>
      </c>
      <c r="B7" s="29"/>
      <c r="C7" s="30"/>
      <c r="D7" s="30"/>
      <c r="E7" s="30"/>
      <c r="F7" s="26"/>
      <c r="G7" s="6">
        <f>SUM(G4:G6)</f>
        <v>99174.450000000012</v>
      </c>
      <c r="H7" s="6">
        <f>SUM(H4:H6)</f>
        <v>95180.05</v>
      </c>
      <c r="I7" s="6">
        <f>SUM(I4:I6)</f>
        <v>90421.047499999986</v>
      </c>
      <c r="J7" s="6">
        <f>SUM(J4:J6)</f>
        <v>80903.04250000001</v>
      </c>
    </row>
  </sheetData>
  <mergeCells count="3">
    <mergeCell ref="A1:J1"/>
    <mergeCell ref="A7:E7"/>
    <mergeCell ref="A2:C2"/>
  </mergeCells>
  <pageMargins left="0.70866141732283461" right="0.70866141732283461" top="0.74803149606299213" bottom="0.74803149606299213" header="0.31496062992125984" footer="0.31496062992125984"/>
  <pageSetup scale="6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zoomScale="90" zoomScaleNormal="90" workbookViewId="0">
      <selection activeCell="A2" sqref="A2:C2"/>
    </sheetView>
  </sheetViews>
  <sheetFormatPr defaultColWidth="9.1796875" defaultRowHeight="14.5" x14ac:dyDescent="0.35"/>
  <cols>
    <col min="1" max="1" width="11.08984375" style="15" customWidth="1"/>
    <col min="2" max="2" width="6.08984375" style="15" customWidth="1"/>
    <col min="3" max="3" width="15.54296875" style="15" bestFit="1" customWidth="1"/>
    <col min="4" max="4" width="54.6328125" style="15" customWidth="1"/>
    <col min="5" max="5" width="27.36328125" style="15" customWidth="1"/>
    <col min="6" max="6" width="14.26953125" style="15" customWidth="1"/>
    <col min="7" max="9" width="17.7265625" style="15" customWidth="1"/>
    <col min="10" max="10" width="20.26953125" style="15" customWidth="1"/>
    <col min="11" max="16384" width="9.1796875" style="15"/>
  </cols>
  <sheetData>
    <row r="1" spans="1:10" customFormat="1" ht="37" customHeight="1" x14ac:dyDescent="0.3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2.5" customHeight="1" x14ac:dyDescent="0.35">
      <c r="A2" s="36" t="s">
        <v>16</v>
      </c>
      <c r="B2" s="36"/>
      <c r="C2" s="36"/>
      <c r="D2" s="13"/>
      <c r="E2" s="14"/>
      <c r="F2" s="14"/>
    </row>
    <row r="3" spans="1:10" ht="16.5" customHeight="1" x14ac:dyDescent="0.35">
      <c r="A3" s="4" t="s">
        <v>18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12</v>
      </c>
      <c r="I3" s="7" t="s">
        <v>13</v>
      </c>
      <c r="J3" s="7" t="s">
        <v>17</v>
      </c>
    </row>
    <row r="4" spans="1:10" s="12" customFormat="1" ht="30" customHeight="1" x14ac:dyDescent="0.35">
      <c r="A4" s="9"/>
      <c r="B4" s="11"/>
      <c r="C4" s="23"/>
      <c r="D4" s="24"/>
      <c r="E4" s="24"/>
      <c r="F4" s="25"/>
      <c r="G4" s="21">
        <v>0</v>
      </c>
      <c r="H4" s="21">
        <f>G4*0.95</f>
        <v>0</v>
      </c>
      <c r="I4" s="21">
        <f>G4*0.85</f>
        <v>0</v>
      </c>
      <c r="J4" s="22"/>
    </row>
    <row r="5" spans="1:10" x14ac:dyDescent="0.35">
      <c r="A5" s="32" t="s">
        <v>15</v>
      </c>
      <c r="B5" s="33"/>
      <c r="C5" s="34"/>
      <c r="D5" s="34"/>
      <c r="E5" s="35"/>
      <c r="F5" s="27"/>
      <c r="G5" s="20">
        <f>SUM(G4:G4)</f>
        <v>0</v>
      </c>
      <c r="H5" s="20">
        <f>SUM(H4:H4)</f>
        <v>0</v>
      </c>
      <c r="I5" s="20">
        <f>SUM(I4:I4)</f>
        <v>0</v>
      </c>
      <c r="J5" s="18"/>
    </row>
  </sheetData>
  <mergeCells count="3">
    <mergeCell ref="A5:E5"/>
    <mergeCell ref="A1:J1"/>
    <mergeCell ref="A2:C2"/>
  </mergeCells>
  <pageMargins left="0.70866141732283461" right="0.70866141732283461" top="0.74803149606299213" bottom="0.74803149606299213" header="0.31496062992125984" footer="0.31496062992125984"/>
  <pageSetup paperSize="9" scale="6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'\\data\SIROP\04 OAOaOH\Spoločné\Prehlad rozhodnuti\[Prehlad rozhodnuti o ZoNFP.xlsx]zdroj'!#REF!</xm:f>
          </x14:formula1>
          <xm:sqref>J4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zoomScale="90" zoomScaleNormal="90" workbookViewId="0">
      <selection activeCell="A2" sqref="A2:C2"/>
    </sheetView>
  </sheetViews>
  <sheetFormatPr defaultColWidth="9.1796875" defaultRowHeight="14.5" x14ac:dyDescent="0.35"/>
  <cols>
    <col min="1" max="1" width="11.08984375" style="15" customWidth="1"/>
    <col min="2" max="2" width="6.08984375" style="15" customWidth="1"/>
    <col min="3" max="3" width="15.54296875" style="15" bestFit="1" customWidth="1"/>
    <col min="4" max="4" width="54.6328125" style="15" customWidth="1"/>
    <col min="5" max="5" width="27.26953125" style="15" customWidth="1"/>
    <col min="6" max="6" width="14.26953125" style="15" customWidth="1"/>
    <col min="7" max="9" width="17.7265625" style="15" customWidth="1"/>
    <col min="10" max="10" width="20.26953125" style="15" customWidth="1"/>
    <col min="11" max="16384" width="9.1796875" style="15"/>
  </cols>
  <sheetData>
    <row r="1" spans="1:10" customFormat="1" ht="37" customHeight="1" x14ac:dyDescent="0.3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2.5" customHeight="1" x14ac:dyDescent="0.35">
      <c r="A2" s="38" t="s">
        <v>11</v>
      </c>
      <c r="B2" s="38"/>
      <c r="C2" s="38"/>
      <c r="D2" s="13"/>
      <c r="E2" s="14"/>
      <c r="F2" s="14"/>
    </row>
    <row r="3" spans="1:10" ht="16.5" customHeight="1" x14ac:dyDescent="0.35">
      <c r="A3" s="16" t="s">
        <v>18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12</v>
      </c>
      <c r="I3" s="17" t="s">
        <v>13</v>
      </c>
      <c r="J3" s="17" t="s">
        <v>14</v>
      </c>
    </row>
    <row r="4" spans="1:10" s="12" customFormat="1" ht="43.5" x14ac:dyDescent="0.35">
      <c r="A4" s="9" t="s">
        <v>22</v>
      </c>
      <c r="B4" s="11" t="s">
        <v>32</v>
      </c>
      <c r="C4" s="23" t="s">
        <v>33</v>
      </c>
      <c r="D4" s="39" t="s">
        <v>34</v>
      </c>
      <c r="E4" s="39" t="s">
        <v>35</v>
      </c>
      <c r="F4" s="25" t="s">
        <v>36</v>
      </c>
      <c r="G4" s="21">
        <v>213517.4</v>
      </c>
      <c r="H4" s="21">
        <f>G4*0.95</f>
        <v>202841.53</v>
      </c>
      <c r="I4" s="21">
        <f>G4*0.85</f>
        <v>181489.78999999998</v>
      </c>
      <c r="J4" s="22" t="s">
        <v>19</v>
      </c>
    </row>
    <row r="5" spans="1:10" s="12" customFormat="1" ht="43.5" x14ac:dyDescent="0.35">
      <c r="A5" s="9" t="s">
        <v>22</v>
      </c>
      <c r="B5" s="11" t="s">
        <v>32</v>
      </c>
      <c r="C5" s="23" t="s">
        <v>37</v>
      </c>
      <c r="D5" s="39" t="s">
        <v>34</v>
      </c>
      <c r="E5" s="39" t="s">
        <v>35</v>
      </c>
      <c r="F5" s="25" t="s">
        <v>36</v>
      </c>
      <c r="G5" s="21">
        <v>220948.25</v>
      </c>
      <c r="H5" s="21">
        <f t="shared" ref="H5:H6" si="0">G5*0.95</f>
        <v>209900.83749999999</v>
      </c>
      <c r="I5" s="21">
        <f t="shared" ref="I5:I6" si="1">G5*0.85</f>
        <v>187806.01249999998</v>
      </c>
      <c r="J5" s="22" t="s">
        <v>19</v>
      </c>
    </row>
    <row r="6" spans="1:10" s="12" customFormat="1" ht="43.5" x14ac:dyDescent="0.35">
      <c r="A6" s="9" t="s">
        <v>22</v>
      </c>
      <c r="B6" s="11" t="s">
        <v>32</v>
      </c>
      <c r="C6" s="23" t="s">
        <v>38</v>
      </c>
      <c r="D6" s="24" t="s">
        <v>39</v>
      </c>
      <c r="E6" s="39" t="s">
        <v>40</v>
      </c>
      <c r="F6" s="25" t="s">
        <v>41</v>
      </c>
      <c r="G6" s="21">
        <v>181618.8</v>
      </c>
      <c r="H6" s="21">
        <f t="shared" si="0"/>
        <v>172537.86</v>
      </c>
      <c r="I6" s="21">
        <f t="shared" si="1"/>
        <v>154375.97999999998</v>
      </c>
      <c r="J6" s="22" t="s">
        <v>21</v>
      </c>
    </row>
    <row r="7" spans="1:10" x14ac:dyDescent="0.35">
      <c r="A7" s="32" t="s">
        <v>15</v>
      </c>
      <c r="B7" s="33"/>
      <c r="C7" s="33"/>
      <c r="D7" s="33"/>
      <c r="E7" s="37"/>
      <c r="F7" s="19"/>
      <c r="G7" s="20">
        <f>SUM(G4:G6)</f>
        <v>616084.44999999995</v>
      </c>
      <c r="H7" s="20">
        <f>SUM(H4:H6)</f>
        <v>585280.22750000004</v>
      </c>
      <c r="I7" s="20">
        <f>SUM(I4:I6)</f>
        <v>523671.78249999997</v>
      </c>
      <c r="J7" s="18"/>
    </row>
  </sheetData>
  <mergeCells count="3">
    <mergeCell ref="A1:J1"/>
    <mergeCell ref="A7:E7"/>
    <mergeCell ref="A2:C2"/>
  </mergeCells>
  <pageMargins left="0.70866141732283461" right="0.70866141732283461" top="0.74803149606299213" bottom="0.74803149606299213" header="0.31496062992125984" footer="0.31496062992125984"/>
  <pageSetup paperSize="9" scale="6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'\\data\SIROP\04 OAOaOH\Spoločné\Prehlad rozhodnuti\[Prehlad rozhodnuti o ZoNFP.xlsx]zdroj'!#REF!</xm:f>
          </x14:formula1>
          <xm:sqref>J4:J6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Schválené</vt:lpstr>
      <vt:lpstr>Neschválené</vt:lpstr>
      <vt:lpstr>Zastavené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Schirok,Eva</cp:lastModifiedBy>
  <cp:lastPrinted>2023-01-11T09:13:22Z</cp:lastPrinted>
  <dcterms:created xsi:type="dcterms:W3CDTF">2020-06-22T07:10:11Z</dcterms:created>
  <dcterms:modified xsi:type="dcterms:W3CDTF">2023-03-06T12:26:35Z</dcterms:modified>
</cp:coreProperties>
</file>