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bednarova002\Desktop\MIRRI work in progress\"/>
    </mc:Choice>
  </mc:AlternateContent>
  <xr:revisionPtr revIDLastSave="1" documentId="13_ncr:1_{3A38A421-47B6-4AD1-8C10-84A56012507D}" xr6:coauthVersionLast="47" xr6:coauthVersionMax="47" xr10:uidLastSave="{978349DF-C634-49D9-B004-A0C0418782DC}"/>
  <bookViews>
    <workbookView xWindow="-120" yWindow="-120" windowWidth="29040" windowHeight="15840" tabRatio="465" firstSheet="1" activeTab="1" xr2:uid="{EEDDC837-418E-45FA-AF64-27FA03CD1BC8}"/>
  </bookViews>
  <sheets>
    <sheet name="Vlastnosti ES" sheetId="1" r:id="rId1"/>
    <sheet name="ZS - Strata zamestnania" sheetId="2" r:id="rId2"/>
  </sheets>
  <definedNames>
    <definedName name="_xlnm._FilterDatabase" localSheetId="1" hidden="1">'ZS - Strata zamestnania'!$A$1:$AQ$63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J62" i="2" l="1"/>
  <c r="AJ63" i="2"/>
  <c r="AJ60" i="2"/>
  <c r="AJ61" i="2"/>
  <c r="AJ36" i="2"/>
  <c r="AJ13" i="2"/>
  <c r="AJ11" i="2"/>
  <c r="AJ9" i="2"/>
  <c r="Q61" i="2"/>
  <c r="E61" i="2"/>
  <c r="D61" i="2"/>
  <c r="C61" i="2"/>
  <c r="A61" i="2"/>
  <c r="Q63" i="2"/>
  <c r="E63" i="2"/>
  <c r="D63" i="2"/>
  <c r="C63" i="2"/>
  <c r="A63" i="2"/>
  <c r="Q36" i="2"/>
  <c r="E36" i="2"/>
  <c r="D36" i="2"/>
  <c r="C36" i="2"/>
  <c r="A36" i="2"/>
  <c r="Q62" i="2"/>
  <c r="E62" i="2"/>
  <c r="D62" i="2"/>
  <c r="C62" i="2"/>
  <c r="A62" i="2"/>
  <c r="Q60" i="2"/>
  <c r="E60" i="2"/>
  <c r="D60" i="2"/>
  <c r="C60" i="2"/>
  <c r="A60" i="2"/>
  <c r="Q13" i="2"/>
  <c r="E13" i="2"/>
  <c r="D13" i="2"/>
  <c r="C13" i="2"/>
  <c r="A13" i="2"/>
  <c r="Q11" i="2"/>
  <c r="E11" i="2"/>
  <c r="D11" i="2"/>
  <c r="C11" i="2"/>
  <c r="A11" i="2"/>
  <c r="Q9" i="2"/>
  <c r="E9" i="2"/>
  <c r="D9" i="2"/>
  <c r="C9" i="2"/>
  <c r="A9" i="2"/>
  <c r="AJ59" i="2"/>
  <c r="AJ22" i="2"/>
  <c r="Q22" i="2"/>
  <c r="E22" i="2"/>
  <c r="D22" i="2"/>
  <c r="C22" i="2"/>
  <c r="A22" i="2"/>
  <c r="AJ23" i="2"/>
  <c r="Q23" i="2"/>
  <c r="E23" i="2"/>
  <c r="D23" i="2"/>
  <c r="C23" i="2"/>
  <c r="A23" i="2"/>
  <c r="AJ21" i="2"/>
  <c r="Q21" i="2"/>
  <c r="E21" i="2"/>
  <c r="D21" i="2"/>
  <c r="C21" i="2"/>
  <c r="A21" i="2"/>
  <c r="AJ8" i="2"/>
  <c r="Q8" i="2"/>
  <c r="E8" i="2"/>
  <c r="D8" i="2"/>
  <c r="C8" i="2"/>
  <c r="A8" i="2"/>
  <c r="AJ3" i="2"/>
  <c r="Q3" i="2"/>
  <c r="E3" i="2"/>
  <c r="D3" i="2"/>
  <c r="C3" i="2"/>
  <c r="A3" i="2"/>
  <c r="Q18" i="2"/>
  <c r="E18" i="2"/>
  <c r="D18" i="2"/>
  <c r="C18" i="2"/>
  <c r="A18" i="2"/>
  <c r="AJ12" i="2"/>
  <c r="Q12" i="2"/>
  <c r="E12" i="2"/>
  <c r="D12" i="2"/>
  <c r="C12" i="2"/>
  <c r="A12" i="2"/>
  <c r="AJ6" i="2"/>
  <c r="AJ41" i="2"/>
  <c r="AJ40" i="2"/>
  <c r="AJ39" i="2"/>
  <c r="AJ35" i="2"/>
  <c r="AJ34" i="2"/>
  <c r="AJ20" i="2"/>
  <c r="AJ19" i="2"/>
  <c r="AJ18" i="2"/>
  <c r="AJ10" i="2"/>
  <c r="Q4" i="2"/>
  <c r="Q2" i="2"/>
  <c r="Q5" i="2"/>
  <c r="Q6" i="2"/>
  <c r="Q7" i="2"/>
  <c r="Q10" i="2"/>
  <c r="Q14" i="2"/>
  <c r="Q15" i="2"/>
  <c r="Q16" i="2"/>
  <c r="Q17" i="2"/>
  <c r="Q19" i="2"/>
  <c r="Q20" i="2"/>
  <c r="Q24" i="2"/>
  <c r="Q25" i="2"/>
  <c r="Q26" i="2"/>
  <c r="Q27" i="2"/>
  <c r="Q28" i="2"/>
  <c r="Q29" i="2"/>
  <c r="Q30" i="2"/>
  <c r="Q31" i="2"/>
  <c r="Q32" i="2"/>
  <c r="Q33" i="2"/>
  <c r="Q34" i="2"/>
  <c r="Q35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Q56" i="2"/>
  <c r="Q57" i="2"/>
  <c r="Q58" i="2"/>
  <c r="Q59" i="2"/>
  <c r="E41" i="2"/>
  <c r="D41" i="2"/>
  <c r="C41" i="2"/>
  <c r="A41" i="2"/>
  <c r="E39" i="2"/>
  <c r="D39" i="2"/>
  <c r="C39" i="2"/>
  <c r="A39" i="2"/>
  <c r="A4" i="2"/>
  <c r="C4" i="2"/>
  <c r="D4" i="2"/>
  <c r="E4" i="2"/>
  <c r="A5" i="2"/>
  <c r="C5" i="2"/>
  <c r="D5" i="2"/>
  <c r="E5" i="2"/>
  <c r="A6" i="2"/>
  <c r="C6" i="2"/>
  <c r="D6" i="2"/>
  <c r="E6" i="2"/>
  <c r="A7" i="2"/>
  <c r="C7" i="2"/>
  <c r="D7" i="2"/>
  <c r="E7" i="2"/>
  <c r="A10" i="2"/>
  <c r="C10" i="2"/>
  <c r="D10" i="2"/>
  <c r="E10" i="2"/>
  <c r="A14" i="2"/>
  <c r="C14" i="2"/>
  <c r="D14" i="2"/>
  <c r="E14" i="2"/>
  <c r="A15" i="2"/>
  <c r="C15" i="2"/>
  <c r="D15" i="2"/>
  <c r="E15" i="2"/>
  <c r="A16" i="2"/>
  <c r="C16" i="2"/>
  <c r="D16" i="2"/>
  <c r="E16" i="2"/>
  <c r="A17" i="2"/>
  <c r="C17" i="2"/>
  <c r="D17" i="2"/>
  <c r="E17" i="2"/>
  <c r="A19" i="2"/>
  <c r="C19" i="2"/>
  <c r="D19" i="2"/>
  <c r="E19" i="2"/>
  <c r="A20" i="2"/>
  <c r="C20" i="2"/>
  <c r="D20" i="2"/>
  <c r="E20" i="2"/>
  <c r="A24" i="2"/>
  <c r="C24" i="2"/>
  <c r="D24" i="2"/>
  <c r="E24" i="2"/>
  <c r="A25" i="2"/>
  <c r="C25" i="2"/>
  <c r="D25" i="2"/>
  <c r="E25" i="2"/>
  <c r="A26" i="2"/>
  <c r="C26" i="2"/>
  <c r="D26" i="2"/>
  <c r="E26" i="2"/>
  <c r="A27" i="2"/>
  <c r="C27" i="2"/>
  <c r="D27" i="2"/>
  <c r="E27" i="2"/>
  <c r="A28" i="2"/>
  <c r="C28" i="2"/>
  <c r="D28" i="2"/>
  <c r="E28" i="2"/>
  <c r="A29" i="2"/>
  <c r="C29" i="2"/>
  <c r="D29" i="2"/>
  <c r="E29" i="2"/>
  <c r="A30" i="2"/>
  <c r="C30" i="2"/>
  <c r="D30" i="2"/>
  <c r="E30" i="2"/>
  <c r="A31" i="2"/>
  <c r="C31" i="2"/>
  <c r="D31" i="2"/>
  <c r="E31" i="2"/>
  <c r="A32" i="2"/>
  <c r="C32" i="2"/>
  <c r="D32" i="2"/>
  <c r="E32" i="2"/>
  <c r="A33" i="2"/>
  <c r="C33" i="2"/>
  <c r="D33" i="2"/>
  <c r="E33" i="2"/>
  <c r="A34" i="2"/>
  <c r="C34" i="2"/>
  <c r="D34" i="2"/>
  <c r="E34" i="2"/>
  <c r="A35" i="2"/>
  <c r="C35" i="2"/>
  <c r="D35" i="2"/>
  <c r="E35" i="2"/>
  <c r="A37" i="2"/>
  <c r="C37" i="2"/>
  <c r="D37" i="2"/>
  <c r="E37" i="2"/>
  <c r="A38" i="2"/>
  <c r="C38" i="2"/>
  <c r="D38" i="2"/>
  <c r="E38" i="2"/>
  <c r="A40" i="2"/>
  <c r="C40" i="2"/>
  <c r="D40" i="2"/>
  <c r="E40" i="2"/>
  <c r="A42" i="2"/>
  <c r="C42" i="2"/>
  <c r="D42" i="2"/>
  <c r="E42" i="2"/>
  <c r="A43" i="2"/>
  <c r="C43" i="2"/>
  <c r="D43" i="2"/>
  <c r="E43" i="2"/>
  <c r="A44" i="2"/>
  <c r="C44" i="2"/>
  <c r="D44" i="2"/>
  <c r="E44" i="2"/>
  <c r="A45" i="2"/>
  <c r="C45" i="2"/>
  <c r="D45" i="2"/>
  <c r="E45" i="2"/>
  <c r="A46" i="2"/>
  <c r="C46" i="2"/>
  <c r="D46" i="2"/>
  <c r="E46" i="2"/>
  <c r="A47" i="2"/>
  <c r="C47" i="2"/>
  <c r="D47" i="2"/>
  <c r="E47" i="2"/>
  <c r="A48" i="2"/>
  <c r="C48" i="2"/>
  <c r="D48" i="2"/>
  <c r="E48" i="2"/>
  <c r="A49" i="2"/>
  <c r="C49" i="2"/>
  <c r="D49" i="2"/>
  <c r="E49" i="2"/>
  <c r="A50" i="2"/>
  <c r="C50" i="2"/>
  <c r="D50" i="2"/>
  <c r="E50" i="2"/>
  <c r="A51" i="2"/>
  <c r="C51" i="2"/>
  <c r="D51" i="2"/>
  <c r="E51" i="2"/>
  <c r="A52" i="2"/>
  <c r="C52" i="2"/>
  <c r="D52" i="2"/>
  <c r="E52" i="2"/>
  <c r="A53" i="2"/>
  <c r="C53" i="2"/>
  <c r="D53" i="2"/>
  <c r="E53" i="2"/>
  <c r="A54" i="2"/>
  <c r="C54" i="2"/>
  <c r="D54" i="2"/>
  <c r="E54" i="2"/>
  <c r="A55" i="2"/>
  <c r="C55" i="2"/>
  <c r="D55" i="2"/>
  <c r="E55" i="2"/>
  <c r="A56" i="2"/>
  <c r="C56" i="2"/>
  <c r="D56" i="2"/>
  <c r="E56" i="2"/>
  <c r="A57" i="2"/>
  <c r="C57" i="2"/>
  <c r="D57" i="2"/>
  <c r="E57" i="2"/>
  <c r="A58" i="2"/>
  <c r="C58" i="2"/>
  <c r="D58" i="2"/>
  <c r="E58" i="2"/>
  <c r="A59" i="2"/>
  <c r="C59" i="2"/>
  <c r="D59" i="2"/>
  <c r="E5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Kristina Bednarova</author>
  </authors>
  <commentList>
    <comment ref="V18" authorId="0" shapeId="0" xr:uid="{6EBE0ED5-C00F-49EE-B594-5B1F24412F90}">
      <text>
        <r>
          <rPr>
            <b/>
            <sz val="9"/>
            <color indexed="81"/>
            <rFont val="Tahoma"/>
            <family val="2"/>
            <charset val="238"/>
          </rPr>
          <t>Kristina Bednarova:</t>
        </r>
        <r>
          <rPr>
            <sz val="9"/>
            <color indexed="81"/>
            <rFont val="Tahoma"/>
            <family val="2"/>
            <charset val="238"/>
          </rPr>
          <t xml:space="preserve">
Spôsob vyhľadávania zamestnania si každý uchádzač o zamestnanie volí sám z nasledovných možných foriem predloženia dokumentov:
a)      žiadosť o prijatie do pracovného pomeru alebo obdobného pracovného vzťahu predložená alebo zaslaná zamestnávateľovi,
b)      doklad o preukázaní osobného hľadania zamestnania u zamestnávateľa,
c)      potvrdenie príslušného orgánu o prevzatí žiadosti o vydanie oprávnenia na prevádzkovanie alebo vykonávanie samostatnej zárobkovej činnosti s uvedením dátumu jej prevzatia,
d)      preukázateľné konanie vo veci začatia vykonávania osobnej asistencie podľa osobitného predpisu,
e)      preukázateľné konanie vo veci začatia poskytovania pracovnej asistencie podľa § 59 zákona o službách zamestnanosti,
f)       žiadosť o sprostredkovanie zamestnania predložená alebo zaslaná právnickej osobe alebo fyzickej osobe, ktorá vykonáva sprostredkovanie zamestnania za úhradu, alebo
g)      žiadosť o prijatie do zamestnania predložená alebo zaslaná agentúre dočasného zamestnávania,
Žiadosť podľa písm. a), f) a g) sa považuje za formu osobného preukazovania aktívneho hľadania zamestnania len vtedy, ak je v nej uvedený dátum prevzatia a podpis osoby oprávnenej na prevzatie žiadosti alebo ak je doložená poštovým podacím lístkom o jej zaslaní, alebo ak je doložená preukázaním jej odoslania elektronickou poštou.
Zdroj: https://www.upsvr.gov.sk/obcan/akou-formou-preukazem-uradu-prace-ze-si-hladam-zamestnanie.html?page_id=13162</t>
        </r>
      </text>
    </comment>
  </commentList>
</comments>
</file>

<file path=xl/sharedStrings.xml><?xml version="1.0" encoding="utf-8"?>
<sst xmlns="http://schemas.openxmlformats.org/spreadsheetml/2006/main" count="783" uniqueCount="280">
  <si>
    <t>Elektronické služby verejnej správy (ES VS)</t>
  </si>
  <si>
    <t>Vlastnosti ES VS.</t>
  </si>
  <si>
    <t>a) rozdelenie elektronických služieb verejnej správy podľa úrovne elektronizácie</t>
  </si>
  <si>
    <r>
      <t xml:space="preserve">úroveň 0, označovaná aj ako </t>
    </r>
    <r>
      <rPr>
        <b/>
        <sz val="11"/>
        <color theme="1"/>
        <rFont val="Calibri"/>
        <family val="2"/>
        <charset val="238"/>
        <scheme val="minor"/>
      </rPr>
      <t>úroveň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off-line</t>
    </r>
    <r>
      <rPr>
        <sz val="11"/>
        <color theme="1"/>
        <rFont val="Calibri"/>
        <family val="2"/>
        <charset val="238"/>
        <scheme val="minor"/>
      </rPr>
      <t>, pri ktorej služba nie je on-line elektronicky dostupná</t>
    </r>
  </si>
  <si>
    <r>
      <t xml:space="preserve">úroveň 1, označovaná aj ako </t>
    </r>
    <r>
      <rPr>
        <b/>
        <sz val="11"/>
        <color theme="1"/>
        <rFont val="Calibri"/>
        <family val="2"/>
        <charset val="238"/>
        <scheme val="minor"/>
      </rPr>
      <t>informatívna úroveň</t>
    </r>
    <r>
      <rPr>
        <sz val="11"/>
        <color theme="1"/>
        <rFont val="Calibri"/>
        <family val="2"/>
        <charset val="238"/>
        <scheme val="minor"/>
      </rPr>
      <t>, pri ktorej je informácia, potrebná na začatie alebo vykonanie služby, dostupná v elektronickej forme, najmä informácia o mieste, čase, spôsobe a podmienkach vybavenia služby, pričom samotná služba nie je elektronicky poskytnutá, ani nie je poskytnutý príslušný formulár v elektronickej forme</t>
    </r>
  </si>
  <si>
    <r>
      <t xml:space="preserve">úroveň 2, označovaná aj ako </t>
    </r>
    <r>
      <rPr>
        <b/>
        <sz val="11"/>
        <color theme="1"/>
        <rFont val="Calibri"/>
        <family val="2"/>
        <charset val="238"/>
        <scheme val="minor"/>
      </rPr>
      <t>úroveň jednosmernej interakcie</t>
    </r>
    <r>
      <rPr>
        <sz val="11"/>
        <color theme="1"/>
        <rFont val="Calibri"/>
        <family val="2"/>
        <charset val="238"/>
        <scheme val="minor"/>
      </rPr>
      <t>, pri ktorej nastáva jednosmerná elektronická komunikácia; pri jednosmernej elektronickej komunikácii je možné stiahnuť príslušný formulár v elektronickej forme, ale podanie sa nevykonáva elektronickými prostriedkami</t>
    </r>
  </si>
  <si>
    <r>
      <t xml:space="preserve">úroveň 3, označovaná aj ako </t>
    </r>
    <r>
      <rPr>
        <b/>
        <sz val="11"/>
        <color theme="1"/>
        <rFont val="Calibri"/>
        <family val="2"/>
        <charset val="238"/>
        <scheme val="minor"/>
      </rPr>
      <t>úroveň obojsmernej interakcie</t>
    </r>
    <r>
      <rPr>
        <sz val="11"/>
        <color theme="1"/>
        <rFont val="Calibri"/>
        <family val="2"/>
        <charset val="238"/>
        <scheme val="minor"/>
      </rPr>
      <t>, pri ktorej nastáva obojsmerná elektronická komunikácia pri vybavovaní služby; pri obojsmernej elektronickej komunikácii prebieha vybavovanie služby elektronicky, avšak pri preberaní výsledku služby sa vyžaduje osobný alebo listinný kontakt</t>
    </r>
  </si>
  <si>
    <r>
      <t>úroveň 4, označovaná aj ako</t>
    </r>
    <r>
      <rPr>
        <b/>
        <sz val="11"/>
        <color theme="1"/>
        <rFont val="Calibri"/>
        <family val="2"/>
        <charset val="238"/>
        <scheme val="minor"/>
      </rPr>
      <t xml:space="preserve"> transakčná úroveň</t>
    </r>
    <r>
      <rPr>
        <sz val="11"/>
        <color theme="1"/>
        <rFont val="Calibri"/>
        <family val="2"/>
        <charset val="238"/>
        <scheme val="minor"/>
      </rPr>
      <t>, ktorá umožňuje úplné vybavenie služby elektronickými prostriedkami, najmä vybavenie on-line, a to vrátane rozhodnutia, zaplatenia a doručenia, ak sa to vyžaduje; pri tejto úrovni sa vylučuje akýkoľvek osobný alebo listinný kontakt</t>
    </r>
  </si>
  <si>
    <r>
      <t>úroveň 5, označovaná aj ako</t>
    </r>
    <r>
      <rPr>
        <b/>
        <sz val="11"/>
        <color theme="1"/>
        <rFont val="Calibri"/>
        <family val="2"/>
        <charset val="238"/>
        <scheme val="minor"/>
      </rPr>
      <t xml:space="preserve"> proaktívna úroveň</t>
    </r>
    <r>
      <rPr>
        <sz val="11"/>
        <color theme="1"/>
        <rFont val="Calibri"/>
        <family val="2"/>
        <charset val="238"/>
        <scheme val="minor"/>
      </rPr>
      <t>, ktorá obsahuje funkčnosť úrovne 3 alebo úrovne 4, a pri ktorej sa naviac využívajú personalizované nastavenia používateľa a možnosť proaktívneho automatizovaného vykonávania častí služby</t>
    </r>
  </si>
  <si>
    <t>b) poskytovanie notifikácie klientovi služby o jej použití pre elektronické služby verejnej správy podľa písmena a) štvrtého až šiesteho bodu</t>
  </si>
  <si>
    <t>c) poskytovanie informácie o cene jednotlivých častí elektronickej služby verejnej správy, a ak je to možné, aj výslednú cenu za jej použitie, a to najmenej pred potvrdením použitia elektronickej služby verejnej správy</t>
  </si>
  <si>
    <t>d) rozdelenie elektronických služieb verejnej správy podľa úrovní autentifikácie uvedených v prílohe č. 6</t>
  </si>
  <si>
    <t>e) označenie poskytovaných elektronických služieb verejnej správy príslušnou úrovňou autentifikácie podľa písmena d)</t>
  </si>
  <si>
    <t>f) zabezpečenie dodržania podmienok a postupov pre príslušnú úroveň autentifikácie pri poskytovaných elektronických službách verejnej správy</t>
  </si>
  <si>
    <t>Názov_ŽS</t>
  </si>
  <si>
    <t>ID elektronickej služby</t>
  </si>
  <si>
    <t>MVSR_Názov ŽS</t>
  </si>
  <si>
    <t>Začiatok_ŽS</t>
  </si>
  <si>
    <t>Koniec_ŽS</t>
  </si>
  <si>
    <t>Persona</t>
  </si>
  <si>
    <t>Customer journey</t>
  </si>
  <si>
    <t>Detail customer journey</t>
  </si>
  <si>
    <t>Číslo procesu</t>
  </si>
  <si>
    <t>Procesy ŽS - Občan vs. OVM</t>
  </si>
  <si>
    <t>Procesný diagram - názov</t>
  </si>
  <si>
    <t>OVM / Business Vlastník</t>
  </si>
  <si>
    <t>NazovRezortu</t>
  </si>
  <si>
    <t>Nová elektronická služba</t>
  </si>
  <si>
    <t>Elektronická služba</t>
  </si>
  <si>
    <t>Uroven ES</t>
  </si>
  <si>
    <t>Detail úrovne ES</t>
  </si>
  <si>
    <t>Portál</t>
  </si>
  <si>
    <t>Odkaz z UPSVR?</t>
  </si>
  <si>
    <t>Link (UPSVR)</t>
  </si>
  <si>
    <t>User experience (UPSVR)</t>
  </si>
  <si>
    <t>Poznámka</t>
  </si>
  <si>
    <t>Odkaz na slovensko.sk?</t>
  </si>
  <si>
    <t>Link (slovensko.sk)</t>
  </si>
  <si>
    <t>User experience</t>
  </si>
  <si>
    <t>Záznam v METAIS?</t>
  </si>
  <si>
    <t>Link (METAIS)</t>
  </si>
  <si>
    <t>Kód METAIS</t>
  </si>
  <si>
    <t>Kód Agendy</t>
  </si>
  <si>
    <t>Názov Agendy</t>
  </si>
  <si>
    <t>Kód Useku</t>
  </si>
  <si>
    <t>Názov Úseku</t>
  </si>
  <si>
    <t>Kód koncovej služby (METAIS)</t>
  </si>
  <si>
    <t>Úroveň METAIS</t>
  </si>
  <si>
    <t>Gestor METAIS</t>
  </si>
  <si>
    <t>Úroveň REALITA (uroven metais minus nase hodnotenie)</t>
  </si>
  <si>
    <t>Strata zamestnania</t>
  </si>
  <si>
    <t>Nezamestnaná osoba</t>
  </si>
  <si>
    <t>Ukončenie štúdia / zamestnania / živnosti</t>
  </si>
  <si>
    <t>Vyradenie z evidencie uchádzačov o zamestnanie</t>
  </si>
  <si>
    <t>UC1: FO / Muž, 30 rokov, VŠ vzdelanie, 5 rokov zamestnaný, skončil pracovný pomer dohodou,  nepodnikal, nikdy nebol evidovaný ako uchádzač o zamestnanie</t>
  </si>
  <si>
    <t>Chcem ukončiť pracovný pomer dohodou</t>
  </si>
  <si>
    <t>n/a</t>
  </si>
  <si>
    <t>UC2: žena, 23 rokov, ukončila VŠ vzdelanie, nemá zamestnanie a nechce začať podnikať</t>
  </si>
  <si>
    <t xml:space="preserve">Potrebujem vzorový dokument ako ukončiť pracovný pomer dohodou
</t>
  </si>
  <si>
    <t>Vzorový dokument</t>
  </si>
  <si>
    <t xml:space="preserve">https://www.profesia.sk/kariera-v-kocke/vzory-dokumentov/
https://www.tlaciva-online.sk/tlacivo-vzor/vypoved-zo-strany-zamestnanca/
https://www.tlaciva-online.sk/tlacivo-vzor/ziadost-o-skoncenie-pracovneho-pomeru-dohodou/
https://www.podnikajte.sk/pracovne-pravo-bozp/vypoved-zamestnanca-vzor
https://zodpovednypodnikatel.sk/vzor.php?vzrid=1823
</t>
  </si>
  <si>
    <t>Profesia 
Tlaciva online 
podnikajte.sk 
zodpovednypodnikatel.sk</t>
  </si>
  <si>
    <t>NIE</t>
  </si>
  <si>
    <t>ANO</t>
  </si>
  <si>
    <t>https://www.slovensko.sk/sk/zivotne-situacie/zivotna-situacia/_ukoncenie-pracovneho-pomeru</t>
  </si>
  <si>
    <t>Len informácie. Neexistuje prelinkovanie na potrebné tlačivá.</t>
  </si>
  <si>
    <t>A0001762</t>
  </si>
  <si>
    <t xml:space="preserve">Rozhodovanie o zaradení, nezaradení a vyradení uchádzačov o zamestnanie do evidencie uchádzačov o zamestnanie </t>
  </si>
  <si>
    <t>U00138</t>
  </si>
  <si>
    <t>Stratégia zamestnanosti, koordinácia jej tvorby a politika trhu práce</t>
  </si>
  <si>
    <t>UC3: muž, 50 rokov, ukončil živnosť, nemá ďalšiu podnikateľskú činnosť, nemá zamestnanie</t>
  </si>
  <si>
    <t>Ukončil som pracovný pomer dohodou (udalosť)</t>
  </si>
  <si>
    <t>Zamestnávateľ mi zaslal zápočtový list a potvrdenie k RZD (udalosť)</t>
  </si>
  <si>
    <t>Zisťujem si informácie o možnostiach ďalšieho postupu (hľadanie práce, podpora štátu)</t>
  </si>
  <si>
    <t>Stránky s informáciami</t>
  </si>
  <si>
    <t>https://www.upsvr.gov.sk/obcan/skoncil-som-zamestnanie-co-mam-robit.html?page_id=12838
https://www.slovensko.sk/sk/zivotne-situacie/zivotna-situacia/_strata-a-hladanie-zamestnania1</t>
  </si>
  <si>
    <t>UPSVR 
Slovensko.sk</t>
  </si>
  <si>
    <t>https://www.upsvr.gov.sk/obcan/skoncil-som-zamestnanie-co-mam-robit.html?page_id=12838</t>
  </si>
  <si>
    <t xml:space="preserve">Veľmi jednoducho prístupné (2 kliky) a prehľadné </t>
  </si>
  <si>
    <t>https://www.slovensko.sk/sk/zivotne-situacie/zivotna-situacia/_strata-a-hladanie-zamestnania1</t>
  </si>
  <si>
    <t>Neintuitívne, veľmi ťažko dostupné. Nelogické pomenovania. Aj po tom, čo sa odkaz navštívi niekoľkokrát, je komplikované ho opätovne dohľadať.</t>
  </si>
  <si>
    <t>Chcem sa zaevidovať na UPSVaR (variant)</t>
  </si>
  <si>
    <t>3a</t>
  </si>
  <si>
    <t>Vyplním "žiadosť o zaradenie do evidencie uchádzačov o zamestnanie" na UPSVaR a zašlem ju (email, osobne, poštou)</t>
  </si>
  <si>
    <t>Formulár na vytlačenie a vyplnenie</t>
  </si>
  <si>
    <t>P01</t>
  </si>
  <si>
    <t>Evidovanie uchádzačov/záujemcov o zamestnanie</t>
  </si>
  <si>
    <t>01_Zaradenie občana do evidencie uchádzačov o zamestnanie</t>
  </si>
  <si>
    <t>Ústredie práce, sociálnych vecí a rodiny</t>
  </si>
  <si>
    <t>Ministerstvo práce, sociálnych vecí a rodiny Slovenskej republiky</t>
  </si>
  <si>
    <t>https://www.upsvr.gov.sk/buxus/docs/SSZ/OISS/ziadost_o_zaradenie_do_evidencie_UoZ.docx</t>
  </si>
  <si>
    <t>UPSVR</t>
  </si>
  <si>
    <t>Jendoducho dostupné z odkazu "skoncil-som-zamestnanie-co-mam-robit"</t>
  </si>
  <si>
    <t>https://www.slovensko.sk/_img/CMS4/ziadost_o_zaradenie_do_evidencie_UoZ.pdf</t>
  </si>
  <si>
    <t>Priamo na stránke o hľadaní zamestnania</t>
  </si>
  <si>
    <t>A0001782
A0001786</t>
  </si>
  <si>
    <t xml:space="preserve">Vedenie evidencie uchádzačov a záujemcov o zamestnanie 
Vedenie osobitnej evidencie uchádzačov a záujemcov o zamestnanie so zdravotným postihnutím </t>
  </si>
  <si>
    <t>3a TO-BE</t>
  </si>
  <si>
    <t>Vyplním "žiadosť o zaradenie do evidencie uchádzačov o zamestnanie" na UPSVaR a zašlem ju (prostredníctvom "elektronického doručovania")</t>
  </si>
  <si>
    <t>Elektronický formulár na pozadí aplikácie</t>
  </si>
  <si>
    <t>Nová služba</t>
  </si>
  <si>
    <t>TO-BE</t>
  </si>
  <si>
    <t xml:space="preserve">Užívateľ si proaktívne podá žiadosť o zaradenie do evidencie UoZ. Údaje o uchádzačovi sa samé dotiahnu z profilu občana. Služba zahŕňa možnosť si v tomto kroku požiadať aj o dávku v nezamestnanosti. </t>
  </si>
  <si>
    <t>3b</t>
  </si>
  <si>
    <t>Vyplním "žiadosť o zaradenie do evidencie uchádzačov o zamestnanie" na UPSVaR a zašlem ju (elektronicky)</t>
  </si>
  <si>
    <t>Vyplnenie žiadosti cez portál slovensko.sk</t>
  </si>
  <si>
    <t>https://prihlasenie.slovensko.sk/oamfed/idp/samlv20?lng=sk&amp;SAMLRequest=7b0HYBxJliUmL23Ke39K9UrX4HShCIBgEyTYkEAQ7MGIzeaS7B1pRyMpqyqBymVWZV1mFkDM7Z28995777333nvvvfe6O51OJ%2fff%2fz9cZmQBbPbOStrJniGAqsgfP358Hz8iHh%2bv2%2fnyVf6L1nnTpu8W5bJ59K4pPvto3rarR3fvXl1dja%2fujav64u7ezs7u3d%2f7i%2bevp%2fN8kW0Xy6bNltP8I%2fvW7Oa3PkrPnn720e%2f%2fcLpzsJ%2ff29k%2b35kcbO8f5NPth9mnO9v7k9lklufnD%2fLz6UfpT%2bZ1U1TLzz7aG%2b98lD4lBItl1vIn6KehjlZ1MS%2bzJl8W%2bbgpq8t82bytxs3bu1W2OM9nd4vZ6m6TLcrLvZ3fo1xefNa8JQyaZp2fMfYtwd7Z29ve%2bXR75%2bDNzoNHew8e7T4c7%2bzu%2f5QO67OP1vXyUZU1RfNomS3y5lE7ffT6%2bIvnjwipR6u6aqtpVX509Jih1rd5KWuavMYwPjoywwC9fPQf3xVwR4%2fv%2bvNz9P8A&amp;SigAlg=http%3a%2f%2fwww.w3.org%2f2001%2f04%2fxmldsig-more%23rsa-sha256&amp;Signature=HQASpBMVPgk2QrOCzJoWBeb4UnynRDBmqP8h0luEVUR2ikDWKez9wjucY5hen93RqoHwViQ2KltX51OJ1DzqdEq3wVmbhvJsEejIanXOVVWn6ucirV63fCCxga%2fdTEYUoPl%2fWAanE04WJkyFCVXC%2fA0mnKD9mtYlQ7wRvW3zv5wio9LbTgeZTr2rRp11UIMSsYHPRdlUklCC%2f20xJs3Zh1byUrJrpyNi2nU%2bxQWXP2IqUMKt6u4Yq5s2uArSW1%2fDzexL%2fOr79CKoyRabCG1ARYVr5Ueihr%2bc74M%2blM%2b3yqqe2Ssy9Dcd55Ib%2bbIWTIjLuRtW9StuUfkROxH4gYDSPg%3d%3d</t>
  </si>
  <si>
    <t>Veľmi neprehľadne umiestnené na stránke, ťažko spozorovateľný odkaz na portál</t>
  </si>
  <si>
    <t>https://metais.vicepremier.gov.sk/detail/KS/c119171c-c7de-4e0d-902f-3dc7540981a1/cimaster?tab=summarizingCart</t>
  </si>
  <si>
    <t>ks_334397</t>
  </si>
  <si>
    <t>3b TO-BE</t>
  </si>
  <si>
    <t>Potvrdím si ponúknutú žiadosť byť zaradený do evidencie o UoZ</t>
  </si>
  <si>
    <t>informovanie občana prostredníctvom aplikácie</t>
  </si>
  <si>
    <t>Žiadosť o zaradenie do evidencie UoZ príde užívateľovi elektronicky a automaticky. Údaje o uchádzačovi sa samé dotiahnu z profilu občana. V tomto momente je občan zároveň informovaný o nároku a výške dávky v nezamestnanosti. Služba zahŕňa možnosť si v tomto kroku požiadať aj o dávku v nezamestnanosti.</t>
  </si>
  <si>
    <t>4a</t>
  </si>
  <si>
    <t>UPSVaR za mňa požiada Sociálnu Poisťovňu o dávku v nezamestnanosti</t>
  </si>
  <si>
    <t>Sociálna poisťovňa</t>
  </si>
  <si>
    <t>Jená sa o to isté tlačivo ako v riadku 8.</t>
  </si>
  <si>
    <t>Link priamo na stránke o hľadaní zamestnania</t>
  </si>
  <si>
    <t>A0001817</t>
  </si>
  <si>
    <t xml:space="preserve">Konanie o dávkach a výplata dávok dôchodkového poistenia, nemocenského poistenia, úrazového poistenia, poistenia v nezamestnanosti a garančného poistenia </t>
  </si>
  <si>
    <t>U00139</t>
  </si>
  <si>
    <t>Sociálne poistenie</t>
  </si>
  <si>
    <t>Služba je údajne v testovacej fáze. Ešte nie je spustená.</t>
  </si>
  <si>
    <t>4a TO-BE</t>
  </si>
  <si>
    <t>Požiadanie o dávku v nezamestnanosti cez aplikáciu prostredníctvom ÚPSVR</t>
  </si>
  <si>
    <t>Užívateľ si proaktívne podá žiadosť o zaradenie do evidencie UoZ. Údaje o uchádzačovi sa samé dotiahnu z profilu občana. Služba zahŕňa možnosť si v tomto kroku požiadať aj o dávku v nezamestnanosti.</t>
  </si>
  <si>
    <t>Prišlo mi rozhodnutie o zaradení do evidencie uchádzačov o zamestnanie z UPSVaR (udalosť)</t>
  </si>
  <si>
    <t>Prišlo mi rozhodnutie o priznaní dávky v nezamestnanosti zo Sociálnej Poisťovne  (udalosť)</t>
  </si>
  <si>
    <t>Štát za mňa platí zdravotné poistenie</t>
  </si>
  <si>
    <t>Poberám dávku v nezamestnanosti</t>
  </si>
  <si>
    <t>5a</t>
  </si>
  <si>
    <t>Plním povinnosti definované úradom (aktívne hľadanie zamestnania, potvrdenia, hlásenia na UPSVaR, iné)</t>
  </si>
  <si>
    <t>P03
P06</t>
  </si>
  <si>
    <t>Získanie potvrdení a informácií z evidencie
Sprostredkovanie zamestnania</t>
  </si>
  <si>
    <t>03_Poskytovanie potvrdení a informácii z evidencie
06_Sprostredkovanie zamestnania</t>
  </si>
  <si>
    <t>https://www.upsvr.gov.sk/buxus/docs/SSZ/OISS/Poucenie_o_pravach_a_povinnostiach_obcana_nove_1.rtf</t>
  </si>
  <si>
    <t>https://www.slovensko.sk/sk/zivotne-situacie/zivotna-situacia/_strata-a-hladanie-zamestnania1/</t>
  </si>
  <si>
    <t>Informácia priamo na stránke o hľadaní zamestnania</t>
  </si>
  <si>
    <t>A0001736
A0001746
A0001787</t>
  </si>
  <si>
    <t xml:space="preserve">Informovanie o ponuke voľných pracovných miest 
Poskytovanie informácií občanom o možnostiach zamestnania v zahraničí 
Vydávanie potvrdení o dĺžke vedenia v evidencii uchádzačov o zamestnanie </t>
  </si>
  <si>
    <t>5b</t>
  </si>
  <si>
    <t>https://www.slovensko.sk/_img/CMS4/nezamestnanost/Potvrdenie_o_hladani_zamestnania.pdf</t>
  </si>
  <si>
    <t>Slovensko.sk</t>
  </si>
  <si>
    <t>6a</t>
  </si>
  <si>
    <t>Potrebujem od štátu informácie o voľných pracovných miestach a o možnostiach vyhľadávania voľných pracovných miest</t>
  </si>
  <si>
    <t>Stránky s informáciami
Formulár na vytlačenie a vyplnenie</t>
  </si>
  <si>
    <t>P06
P06b</t>
  </si>
  <si>
    <t>Sprostredkovanie zamestnania
Sprostredkovanie zamestnania v zahraničí</t>
  </si>
  <si>
    <t>06_Sprostredkovanie zamestnania
06b_Sprostredkovanie zamestnania v zahraničí</t>
  </si>
  <si>
    <t>https://www.upsvr.gov.sk/obcan/chcem-byt-zaradeny-do-evidencie-zaujemcov-o-zamestnanie-ako-mam-postupovat.html?page_id=13137</t>
  </si>
  <si>
    <t>https://www.upsvr.gov.sk/buxus/docs/SSZ/OISS/Ziadost_ZoZ.docx</t>
  </si>
  <si>
    <t>Link priamo na stránke o záujem o prácu</t>
  </si>
  <si>
    <t>A0001736
A0001746</t>
  </si>
  <si>
    <t xml:space="preserve">Informovanie o ponuke voľných pracovných miest 
Poskytovanie informácií občanom o možnostiach zamestnania v zahraničí </t>
  </si>
  <si>
    <t>6b</t>
  </si>
  <si>
    <t xml:space="preserve">ÚPSVR Portál pre hľadanie si práce v SR </t>
  </si>
  <si>
    <t>P06
P06b
P04</t>
  </si>
  <si>
    <t>Sprostredkovanie zamestnania
Sprostredkovanie zamestnania v zahraničí
Poskytovanie informačných a poradenských služieb</t>
  </si>
  <si>
    <t>06_Sprostredkovanie zamestnania
06b_Sprostredkovanie zamestnania v zahraničí
04_Poskytovanie informačných a poradenských služieb</t>
  </si>
  <si>
    <t>https://www.upsvr.gov.sk/sluzby-zamestnanosti.html?page_id=213</t>
  </si>
  <si>
    <t>https://www.sluzbyzamestnanosti.gov.sk/</t>
  </si>
  <si>
    <t>6c</t>
  </si>
  <si>
    <t xml:space="preserve">Portály pre hľadanie si práce v SR </t>
  </si>
  <si>
    <t>P06</t>
  </si>
  <si>
    <t>Sprostredkovanie zamestnania</t>
  </si>
  <si>
    <t>06_Sprostredkovanie zamestnania</t>
  </si>
  <si>
    <t>https://kariera.zoznam.sk/
https://www.istp.sk/</t>
  </si>
  <si>
    <t>6d</t>
  </si>
  <si>
    <t>Portál pre hľadanie si práce v zahraničí</t>
  </si>
  <si>
    <t>P06b</t>
  </si>
  <si>
    <t>Sprostredkovanie zamestnania v zahraničí</t>
  </si>
  <si>
    <t>06b_Sprostredkovanie zamestnania v zahraničí</t>
  </si>
  <si>
    <t>https://ec.europa.eu/eures/public/index_en</t>
  </si>
  <si>
    <t>https://www.upsvr.gov.sk/eures.html?page_id=13140</t>
  </si>
  <si>
    <t>Link na EURES priamo na titulnej stránke. 
Prejsť na informácie o EURES sa mi podarilo len hľadaním výrazu, nie preklikaním sa</t>
  </si>
  <si>
    <t>Chcem využiť informačno - poradenské služby štátu (pri voľbe povolania, výbere zamestnania a adaptácii zamestnanca v novom zamestnaní)</t>
  </si>
  <si>
    <t>P04
P05</t>
  </si>
  <si>
    <t>Poskytovanie informačných a poradenských služieb uchádzačom/záujemcom o zamestnanie
Poskytovanie odborných poradenských služieb</t>
  </si>
  <si>
    <t>04_Poskytovanie informačných a poradenských služieb
05_Poskytovanie odborných poradenských služieb</t>
  </si>
  <si>
    <t>A0001747</t>
  </si>
  <si>
    <t xml:space="preserve">Poskytovanie informačných a poradenských služieb na úseku stratégie zamestnanosti </t>
  </si>
  <si>
    <t>Chcem využiť odborné poradenské služby od štátu (vypracovanie individuálneho akčného plánu, individuálne a skupinové poradenstvo)</t>
  </si>
  <si>
    <t>A0001748</t>
  </si>
  <si>
    <t>Poskytovanie odborných poradenských služieb na úseku stratégie zamestnanosti</t>
  </si>
  <si>
    <t>Potrebujem informácie o nástrojoch aktívnych opatrení na trhu práce (o vzdelávaní a príprave pre trh práce a príspevkoch napr. na samostatnú zárobkovú činnosť, na presťahovanie za prácou, na dopravu do zamestnania,...)</t>
  </si>
  <si>
    <t>Zabezpečenie rekvalifikácie/vzdelávania uchádzačov/záujemcov o zamestnanie
Získanie náhrady časti cestovných výdavkov
Získanie príspevku uchádzačovi o zamestnanie
Získanie príspevku na dochádzku za prácou
Získanie príspevku na podporu mobility za prácou
Získanie príspevku na vykonanie absolventskej praxe
Získanie príspevku na samostatnú zárobkovú činnosť</t>
  </si>
  <si>
    <t>Zúčastním sa rekvalifikácie ponúknutej úradom</t>
  </si>
  <si>
    <t>Zabezpečenie rekvalifikácie/vzdelávania uchádzačov/záujemcov o zamestnanie</t>
  </si>
  <si>
    <t>Mám záujem o získanie príspevkov na podporu podnikania</t>
  </si>
  <si>
    <t>Získanie príspevku na samostatnú zárobkovú činnosť
Príprava na samostatnú zárobkovú činnosť</t>
  </si>
  <si>
    <t>Chodím na pracovné pohovory k pozíciám z UPSVaR</t>
  </si>
  <si>
    <t>A0001769</t>
  </si>
  <si>
    <t xml:space="preserve">Sprostredkovanie zamestnania </t>
  </si>
  <si>
    <t>Vybrali ma na pracovnú pozíciu z UPSVaR a súhlasil som (udalosť)</t>
  </si>
  <si>
    <t>Potrebujem posúdiť navrhnutú pracovnú zmluvu</t>
  </si>
  <si>
    <t>Uzavrel som pracovný pomer (udalosť)</t>
  </si>
  <si>
    <t>Informujem UPSVaR o uzatvorení pracovného pomeru</t>
  </si>
  <si>
    <t>4b</t>
  </si>
  <si>
    <t>Chcem sám požiadať SP o dávku v nezamestnanosti (variant)</t>
  </si>
  <si>
    <t>Žiadosť o dávku v nezamestnanosti</t>
  </si>
  <si>
    <t>https://www.socpoist.sk/poistenie-v-nezamestnanosti-jzy/48007s</t>
  </si>
  <si>
    <t>Soc. Poisťovňa</t>
  </si>
  <si>
    <t>https://www.upsvr.gov.sk/obcan/kedy-mi-vznika-narok-na-davku-v-nezamestnanosti.html?page_id=771665</t>
  </si>
  <si>
    <t>https://www.slovensko.sk/sk/zivotne-situacie/zivotna-situacia/_podpora-v-nezamestnanosti</t>
  </si>
  <si>
    <t>4c</t>
  </si>
  <si>
    <t>Vyplním žiadosť o dávku v nezamestnanosti Sociálnej Poisťovne a zašlem ju (email, osobne, poštou, elektronicky)</t>
  </si>
  <si>
    <t>P16</t>
  </si>
  <si>
    <t>16_Žiadosť o dávku v nezamestnanosti</t>
  </si>
  <si>
    <t>https://www.socpoist.sk/ext_dok-12012018-pvn-ziadost_o_davku_v_nezamestnanosti/65393c
https://www.slovensko.sk/_img/CMS4/nezamestnanost/Ziadost_o_davku_v_nezamestnanosti.pdf</t>
  </si>
  <si>
    <t>Soc. Poisťovňa
Slovensko.sk</t>
  </si>
  <si>
    <t>Odkaz na samotný formulár chýba</t>
  </si>
  <si>
    <t>https://www.slovensko.sk/_img/CMS4/nezamestnanost/Ziadost_o_davku_v_nezamestnanosti.pdf</t>
  </si>
  <si>
    <t>Jednoducho nájditeľné na stránke "Podpora v nezamestnanosti"</t>
  </si>
  <si>
    <t>4c TO-BE</t>
  </si>
  <si>
    <t>Požiadam Sociálnu Poisťovňu o dávku v nezamestnanosti</t>
  </si>
  <si>
    <t>Požiadanie o dávku v nezamestnanosti cez aplikáciu</t>
  </si>
  <si>
    <t xml:space="preserve">Užívateľ si proaktívne podá žiadosť o dávku v nezamestnanosti. Údaje o uchádzačovi sa samé dotiahnu z profilu občana. </t>
  </si>
  <si>
    <t>Prišlo mi rozhodnutie zo Sociálnej Poisťovne o priznaní dávky v nezamestnanosti (udalosť)</t>
  </si>
  <si>
    <t>7a</t>
  </si>
  <si>
    <t>Zaevidujem sa ako samoplatca na zdravotné poistenie</t>
  </si>
  <si>
    <t>Platenie odvodov do zdravotnej poisťovne</t>
  </si>
  <si>
    <t>Zdravotná poisťovňa</t>
  </si>
  <si>
    <t>Úrad pre dohľad nad zdravotnou starostlivosťou</t>
  </si>
  <si>
    <t>https://www.vszp.sk/files/tlaciva/2016/tpoznameniepoistencaplatitelapoistneho2019vypl.pdf  
https://www.dovera.sk/download.pl?hash=KT7SQcoPyBK5R5w2ro033XgqrAdVX6ob&amp;ID=649</t>
  </si>
  <si>
    <t>VZP 
Dovera</t>
  </si>
  <si>
    <t>len Vseobecna a Dovera (formuláre na stiahnutie)</t>
  </si>
  <si>
    <t>A0002949</t>
  </si>
  <si>
    <t>Vedenie registra podaných prihlášok na verejné zdravotné poistenie</t>
  </si>
  <si>
    <t>U00210</t>
  </si>
  <si>
    <t>Dohľad nad verejným zdravotným poistením</t>
  </si>
  <si>
    <t>7b</t>
  </si>
  <si>
    <t>Online kontaktný formulár</t>
  </si>
  <si>
    <t>https://www.dovera.sk/poistenec/potrebujem-poradit/kontakt/kontaktovat-doveru#kontaktny-formular
https://www.union.sk/app-oznamenie-o-vzniku-zmene-a-zaniku-platitela-poistneho</t>
  </si>
  <si>
    <t>Dovera
Union</t>
  </si>
  <si>
    <t>kontaktný formulár - online kontaktovanie poisťovne</t>
  </si>
  <si>
    <t>7c</t>
  </si>
  <si>
    <t>E-pobočky</t>
  </si>
  <si>
    <t>https://www.epobocka.com/ipep-web-ng/
https://ep.dovera.sk/Login.aspx?ReturnUrl=%2f</t>
  </si>
  <si>
    <t>VZP 
Dovera 
Union</t>
  </si>
  <si>
    <t>možno len 4, neviem to vyskúšať u všetkých poisťovní</t>
  </si>
  <si>
    <t>Nechcem od štátu žiadnu pomoc (variant)</t>
  </si>
  <si>
    <t>Aktívne si sám hľadám prácu (variant)</t>
  </si>
  <si>
    <t>Vytvorím / aktualizujem si CV</t>
  </si>
  <si>
    <t>Aktualizujem si profily na profesných portáloch (profesia, LinkedIn, iné )</t>
  </si>
  <si>
    <t>Hľadám vhodné pracovné pozície</t>
  </si>
  <si>
    <t>Kontaktujem personálnu / pracovnú agentúru (variant)</t>
  </si>
  <si>
    <t>Chodím na pracovné pohovory</t>
  </si>
  <si>
    <t>Vybrali ma na pracovnú pozíciu a súhlasil som (udalosť)</t>
  </si>
  <si>
    <t>Informujem UPSVaR o uzatvorení pracovného pomeru (ak som evidovaný)</t>
  </si>
  <si>
    <t>musí osobne priniesť potrebné podklady</t>
  </si>
  <si>
    <t>Vyradili ma z evidencie (variant)</t>
  </si>
  <si>
    <t>Vyradenie z evidencie</t>
  </si>
  <si>
    <t>Našiel som si prácu (udalosť)</t>
  </si>
  <si>
    <t>Začal som podnikať (udalosť)</t>
  </si>
  <si>
    <t>Začal som opäť študovať / pokračujem v štúdiu (udalosť)</t>
  </si>
  <si>
    <t>Neplnil som si povinnosti a úrad ma vyradil (udalosť)</t>
  </si>
  <si>
    <t>Uplynula doba (6 mes) a nenašiel som si zamestnanie, úrad ma vyradil z evidencie (udalosť)</t>
  </si>
  <si>
    <t>Požiadam o vyradenie z evidencie z vlastného rozhodnutia</t>
  </si>
  <si>
    <t>P02</t>
  </si>
  <si>
    <t>02_Vyradenie uchádzačov z evidencie</t>
  </si>
  <si>
    <t>https://www.upsvr.gov.sk/obcan/chcem-sa-vyradit-z-evidencie-z-vlastnej-vole-co-mam-robit.html?page_id=1109871</t>
  </si>
  <si>
    <t>8 TO-BE</t>
  </si>
  <si>
    <t>Požiadam o vyradenie z evidencie z vlastného rozhodnutia prostredníctvom aplikácie</t>
  </si>
  <si>
    <t>Žiadosť o vyradenie z evidencie cez aplikáciu</t>
  </si>
  <si>
    <t xml:space="preserve">Užívateľ si proaktívne podá žiadosť o vyradenie z evidencie UoZ. Údaje o uchádzačovi sa samé dotiahnu z profilu občana. </t>
  </si>
  <si>
    <t>Automatické spustenie procesu  vyradenia z evidencie (občan nemusí predkladať úradu pracovnú zmluvu)</t>
  </si>
  <si>
    <t>P02
P06</t>
  </si>
  <si>
    <t>Vyradenie z evidencie
Sprostredkovanie zamestnania</t>
  </si>
  <si>
    <t>02_Vyradenie uchádzačov z evidencie
06_Sprostredkovanie zamestnania</t>
  </si>
  <si>
    <t>Dňom začatia nového pracovného pomeru je automaticky spustený proces vyradenia občana z evidencie UoZ (Sociálna poisťovňa informuje ÚPSVR o tejto skutočnosti).</t>
  </si>
  <si>
    <t>9 TO-BE</t>
  </si>
  <si>
    <t>Rozhodnutia</t>
  </si>
  <si>
    <t>prierezovo</t>
  </si>
  <si>
    <t>Ústredie práce, sociálnych vecí a rodiny
Sociálna poisčovňa</t>
  </si>
  <si>
    <t>Ministerstvo práce, sociálnych vecí a rodiny Slovenskej republiky
Sociálna poisťovňa</t>
  </si>
  <si>
    <t>V prípade, že užívateľ obdrží rozhodnutie prostredníctvom elektronického doručovania, má možnosť sa voči nemu odvolať priamo cez aplikáciu. Odvolanie sa mu po potvrdení v aplikácii predpripraví s naformulovaným textom, doplní dôvod odvolania a môže ho odoslať na príslušné OVM.</t>
  </si>
  <si>
    <t>10 TO-BE</t>
  </si>
  <si>
    <t>Notifikácie (oznámenia)</t>
  </si>
  <si>
    <t>Možnosť sledovania stavu vybavenia žiadosti občana v aplikácii. (detail funkčnosti aplikácie sa bude riešiť pri funkčnej a technickej špecifikácii)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</si>
</sst>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indexed="8"/>
      <name val="Calibri"/>
      <family val="2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2" tint="-0.499984740745262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2" tint="-0.499984740745262"/>
      <name val="Arial"/>
      <family val="2"/>
      <charset val="238"/>
    </font>
    <font>
      <b/>
      <i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1"/>
      <name val="Calibri"/>
      <family val="2"/>
      <charset val="238"/>
      <scheme val="minor"/>
    </font>
    <font>
      <i/>
      <sz val="11"/>
      <name val="Arial"/>
      <family val="2"/>
      <charset val="238"/>
    </font>
    <font>
      <u/>
      <sz val="10"/>
      <name val="Arial"/>
      <family val="2"/>
      <charset val="238"/>
    </font>
    <font>
      <i/>
      <sz val="10"/>
      <name val="Arial"/>
      <family val="2"/>
      <charset val="238"/>
    </font>
    <font>
      <u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E0301E"/>
        <bgColor indexed="64"/>
      </patternFill>
    </fill>
    <fill>
      <patternFill patternType="solid">
        <fgColor rgb="FFEB8C00"/>
        <bgColor theme="9"/>
      </patternFill>
    </fill>
    <fill>
      <patternFill patternType="solid">
        <fgColor theme="0" tint="-0.249977111117893"/>
        <bgColor theme="9"/>
      </patternFill>
    </fill>
    <fill>
      <patternFill patternType="solid">
        <fgColor rgb="FFFFB600"/>
        <bgColor theme="9"/>
      </patternFill>
    </fill>
    <fill>
      <patternFill patternType="solid">
        <fgColor rgb="FFFF6600"/>
        <bgColor theme="9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" fillId="0" borderId="0"/>
  </cellStyleXfs>
  <cellXfs count="58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/>
    </xf>
    <xf numFmtId="0" fontId="1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20" fillId="0" borderId="4" xfId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2" fillId="0" borderId="4" xfId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4" xfId="0" applyFont="1" applyBorder="1" applyAlignment="1">
      <alignment vertical="center"/>
    </xf>
    <xf numFmtId="0" fontId="13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13" fillId="0" borderId="4" xfId="0" applyFont="1" applyBorder="1" applyAlignment="1">
      <alignment vertical="center"/>
    </xf>
    <xf numFmtId="0" fontId="19" fillId="0" borderId="4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9" fillId="0" borderId="4" xfId="1" applyFont="1" applyFill="1" applyBorder="1" applyAlignment="1">
      <alignment horizontal="center" vertical="center" wrapText="1"/>
    </xf>
    <xf numFmtId="0" fontId="23" fillId="0" borderId="4" xfId="0" applyFont="1" applyBorder="1" applyAlignment="1">
      <alignment vertical="center" wrapText="1"/>
    </xf>
    <xf numFmtId="0" fontId="22" fillId="0" borderId="4" xfId="1" applyFont="1" applyFill="1" applyBorder="1" applyAlignment="1">
      <alignment vertical="center" wrapText="1"/>
    </xf>
    <xf numFmtId="0" fontId="12" fillId="0" borderId="0" xfId="0" applyFont="1" applyAlignment="1">
      <alignment vertical="center"/>
    </xf>
    <xf numFmtId="0" fontId="1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3" fillId="0" borderId="4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23" fillId="0" borderId="4" xfId="0" applyFont="1" applyBorder="1" applyAlignment="1">
      <alignment horizontal="left" vertical="center" wrapText="1"/>
    </xf>
    <xf numFmtId="0" fontId="6" fillId="8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</cellXfs>
  <cellStyles count="3">
    <cellStyle name="Hypertextové prepojenie" xfId="1" builtinId="8"/>
    <cellStyle name="Normálna" xfId="0" builtinId="0"/>
    <cellStyle name="Normálna 2" xfId="2" xr:uid="{15215556-DF08-4A75-AC98-2EF2C61C3083}"/>
  </cellStyles>
  <dxfs count="56"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ont>
        <color auto="1"/>
      </font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6600"/>
      <color rgb="FFFFB600"/>
      <color rgb="FFEB8C00"/>
      <color rgb="FFE0301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metais.vicepremier.gov.sk/detail/KS/c119171c-c7de-4e0d-902f-3dc7540981a1/cimaster?tab=summarizingCart" TargetMode="External"/><Relationship Id="rId18" Type="http://schemas.openxmlformats.org/officeDocument/2006/relationships/hyperlink" Target="https://www.upsvr.gov.sk/buxus/docs/SSZ/OISS/Poucenie_o_pravach_a_povinnostiach_obcana_nove_1.rtf" TargetMode="External"/><Relationship Id="rId26" Type="http://schemas.openxmlformats.org/officeDocument/2006/relationships/hyperlink" Target="https://www.upsvr.gov.sk/obcan/chcem-sa-vyradit-z-evidencie-z-vlastnej-vole-co-mam-robit.html?page_id=1109871" TargetMode="External"/><Relationship Id="rId39" Type="http://schemas.openxmlformats.org/officeDocument/2006/relationships/vmlDrawing" Target="../drawings/vmlDrawing1.vml"/><Relationship Id="rId21" Type="http://schemas.openxmlformats.org/officeDocument/2006/relationships/hyperlink" Target="https://www.slovensko.sk/_img/CMS4/nezamestnanost/Potvrdenie_o_hladani_zamestnania.pdf" TargetMode="External"/><Relationship Id="rId34" Type="http://schemas.openxmlformats.org/officeDocument/2006/relationships/hyperlink" Target="https://www.sluzbyzamestnanosti.gov.sk/" TargetMode="External"/><Relationship Id="rId7" Type="http://schemas.openxmlformats.org/officeDocument/2006/relationships/hyperlink" Target="https://www.vszp.sk/files/tlaciva/2016/tpoznameniepoistencaplatitelapoistneho2019vypl.pdf" TargetMode="External"/><Relationship Id="rId12" Type="http://schemas.openxmlformats.org/officeDocument/2006/relationships/hyperlink" Target="https://www.upsvr.gov.sk/buxus/docs/SSZ/OISS/ziadost_o_zaradenie_do_evidencie_UoZ.docx" TargetMode="External"/><Relationship Id="rId17" Type="http://schemas.openxmlformats.org/officeDocument/2006/relationships/hyperlink" Target="https://metais.vicepremier.gov.sk/detail/KS/c119171c-c7de-4e0d-902f-3dc7540981a1/cimaster?tab=summarizingCart" TargetMode="External"/><Relationship Id="rId25" Type="http://schemas.openxmlformats.org/officeDocument/2006/relationships/hyperlink" Target="https://www.slovensko.sk/_img/CMS4/nezamestnanost/Ziadost_o_davku_v_nezamestnanosti.pdf" TargetMode="External"/><Relationship Id="rId33" Type="http://schemas.openxmlformats.org/officeDocument/2006/relationships/hyperlink" Target="https://www.upsvr.gov.sk/sluzby-zamestnanosti.html?page_id=213" TargetMode="External"/><Relationship Id="rId38" Type="http://schemas.openxmlformats.org/officeDocument/2006/relationships/printerSettings" Target="../printerSettings/printerSettings2.bin"/><Relationship Id="rId2" Type="http://schemas.openxmlformats.org/officeDocument/2006/relationships/hyperlink" Target="https://www.socpoist.sk/ext_dok-12012018-pvn-ziadost_o_davku_v_nezamestnanosti/65393c" TargetMode="External"/><Relationship Id="rId16" Type="http://schemas.openxmlformats.org/officeDocument/2006/relationships/hyperlink" Target="https://www.slovensko.sk/_img/CMS4/ziadost_o_zaradenie_do_evidencie_UoZ.pdf" TargetMode="External"/><Relationship Id="rId20" Type="http://schemas.openxmlformats.org/officeDocument/2006/relationships/hyperlink" Target="https://www.slovensko.sk/sk/zivotne-situacie/zivotna-situacia/_strata-a-hladanie-zamestnania1/" TargetMode="External"/><Relationship Id="rId29" Type="http://schemas.openxmlformats.org/officeDocument/2006/relationships/hyperlink" Target="https://www.slovensko.sk/sk/zivotne-situacie/zivotna-situacia/_ukoncenie-pracovneho-pomeru" TargetMode="External"/><Relationship Id="rId1" Type="http://schemas.openxmlformats.org/officeDocument/2006/relationships/hyperlink" Target="https://www.upsvr.gov.sk/buxus/docs/SSZ/OISS/ziadost_o_zaradenie_do_evidencie_UoZ.docx" TargetMode="External"/><Relationship Id="rId6" Type="http://schemas.openxmlformats.org/officeDocument/2006/relationships/hyperlink" Target="https://www.socpoist.sk/poistenie-v-nezamestnanosti-jzy/48007s" TargetMode="External"/><Relationship Id="rId11" Type="http://schemas.openxmlformats.org/officeDocument/2006/relationships/hyperlink" Target="https://www.slovensko.sk/sk/zivotne-situacie/zivotna-situacia/_strata-a-hladanie-zamestnania1" TargetMode="External"/><Relationship Id="rId24" Type="http://schemas.openxmlformats.org/officeDocument/2006/relationships/hyperlink" Target="https://www.slovensko.sk/sk/zivotne-situacie/zivotna-situacia/_podpora-v-nezamestnanosti" TargetMode="External"/><Relationship Id="rId32" Type="http://schemas.openxmlformats.org/officeDocument/2006/relationships/hyperlink" Target="https://www.slovensko.sk/_img/CMS4/ziadost_o_zaradenie_do_evidencie_UoZ.pdf" TargetMode="External"/><Relationship Id="rId37" Type="http://schemas.openxmlformats.org/officeDocument/2006/relationships/hyperlink" Target="https://www.upsvr.gov.sk/sluzby-zamestnanosti.html?page_id=213" TargetMode="External"/><Relationship Id="rId40" Type="http://schemas.openxmlformats.org/officeDocument/2006/relationships/comments" Target="../comments1.xml"/><Relationship Id="rId5" Type="http://schemas.openxmlformats.org/officeDocument/2006/relationships/hyperlink" Target="https://www.upsvr.gov.sk/obcan/skoncil-som-zamestnanie-co-mam-robit.html?page_id=12838" TargetMode="External"/><Relationship Id="rId15" Type="http://schemas.openxmlformats.org/officeDocument/2006/relationships/hyperlink" Target="https://www.upsvr.gov.sk/buxus/docs/SSZ/OISS/ziadost_o_zaradenie_do_evidencie_UoZ.docx" TargetMode="External"/><Relationship Id="rId23" Type="http://schemas.openxmlformats.org/officeDocument/2006/relationships/hyperlink" Target="https://www.upsvr.gov.sk/obcan/kedy-mi-vznika-narok-na-davku-v-nezamestnanosti.html?page_id=771665" TargetMode="External"/><Relationship Id="rId28" Type="http://schemas.openxmlformats.org/officeDocument/2006/relationships/hyperlink" Target="https://www.profesia.sk/kariera-v-kocke/vzory-dokumentov/" TargetMode="External"/><Relationship Id="rId36" Type="http://schemas.openxmlformats.org/officeDocument/2006/relationships/hyperlink" Target="https://www.upsvr.gov.sk/eures.html?page_id=13140" TargetMode="External"/><Relationship Id="rId10" Type="http://schemas.openxmlformats.org/officeDocument/2006/relationships/hyperlink" Target="https://www.upsvr.gov.sk/obcan/skoncil-som-zamestnanie-co-mam-robit.html?page_id=12838" TargetMode="External"/><Relationship Id="rId19" Type="http://schemas.openxmlformats.org/officeDocument/2006/relationships/hyperlink" Target="https://www.upsvr.gov.sk/buxus/docs/SSZ/OISS/Poucenie_o_pravach_a_povinnostiach_obcana_nove_1.rtf" TargetMode="External"/><Relationship Id="rId31" Type="http://schemas.openxmlformats.org/officeDocument/2006/relationships/hyperlink" Target="https://www.upsvr.gov.sk/buxus/docs/SSZ/OISS/ziadost_o_zaradenie_do_evidencie_UoZ.docx" TargetMode="External"/><Relationship Id="rId4" Type="http://schemas.openxmlformats.org/officeDocument/2006/relationships/hyperlink" Target="https://www.upsvr.gov.sk/obcan/chcem-byt-zaradeny-do-evidencie-zaujemcov-o-zamestnanie-ako-mam-postupovat.html?page_id=13137" TargetMode="External"/><Relationship Id="rId9" Type="http://schemas.openxmlformats.org/officeDocument/2006/relationships/hyperlink" Target="https://www.dovera.sk/poistenec/potrebujem-poradit/kontakt/kontaktovat-doveru" TargetMode="External"/><Relationship Id="rId14" Type="http://schemas.openxmlformats.org/officeDocument/2006/relationships/hyperlink" Target="https://www.upsvr.gov.sk/buxus/docs/SSZ/OISS/ziadost_o_zaradenie_do_evidencie_UoZ.docx" TargetMode="External"/><Relationship Id="rId22" Type="http://schemas.openxmlformats.org/officeDocument/2006/relationships/hyperlink" Target="https://www.upsvr.gov.sk/buxus/docs/SSZ/OISS/Ziadost_ZoZ.docx" TargetMode="External"/><Relationship Id="rId27" Type="http://schemas.openxmlformats.org/officeDocument/2006/relationships/hyperlink" Target="https://www.upsvr.gov.sk/obcan/chcem-sa-vyradit-z-evidencie-z-vlastnej-vole-co-mam-robit.html?page_id=1109871" TargetMode="External"/><Relationship Id="rId30" Type="http://schemas.openxmlformats.org/officeDocument/2006/relationships/hyperlink" Target="https://www.upsvr.gov.sk/buxus/docs/SSZ/OISS/ziadost_o_zaradenie_do_evidencie_UoZ.docx" TargetMode="External"/><Relationship Id="rId35" Type="http://schemas.openxmlformats.org/officeDocument/2006/relationships/hyperlink" Target="https://ec.europa.eu/eures/public/index_en" TargetMode="External"/><Relationship Id="rId8" Type="http://schemas.openxmlformats.org/officeDocument/2006/relationships/hyperlink" Target="https://www.epobocka.com/ipep-web-ng/" TargetMode="External"/><Relationship Id="rId3" Type="http://schemas.openxmlformats.org/officeDocument/2006/relationships/hyperlink" Target="https://www.slovensko.sk/_img/CMS4/nezamestnanost/Potvrdenie_o_hladani_zamestnani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CA574-15F5-4B06-82AD-FF933366F051}">
  <dimension ref="A1:E15"/>
  <sheetViews>
    <sheetView workbookViewId="0">
      <selection activeCell="C10" sqref="C10"/>
    </sheetView>
  </sheetViews>
  <sheetFormatPr defaultRowHeight="15"/>
  <cols>
    <col min="1" max="1" width="22.85546875" customWidth="1"/>
    <col min="2" max="2" width="3.28515625" customWidth="1"/>
    <col min="3" max="3" width="91.28515625" customWidth="1"/>
  </cols>
  <sheetData>
    <row r="1" spans="1:5" ht="20.25" customHeight="1" thickBot="1">
      <c r="A1" s="55" t="s">
        <v>0</v>
      </c>
      <c r="B1" s="56"/>
      <c r="C1" s="56"/>
      <c r="D1" s="56"/>
      <c r="E1" s="57"/>
    </row>
    <row r="2" spans="1:5">
      <c r="A2" s="1"/>
    </row>
    <row r="3" spans="1:5">
      <c r="A3" s="1" t="s">
        <v>1</v>
      </c>
    </row>
    <row r="4" spans="1:5">
      <c r="A4" t="s">
        <v>2</v>
      </c>
    </row>
    <row r="5" spans="1:5">
      <c r="B5">
        <v>0</v>
      </c>
      <c r="C5" t="s">
        <v>3</v>
      </c>
    </row>
    <row r="6" spans="1:5" ht="60">
      <c r="B6">
        <v>1</v>
      </c>
      <c r="C6" s="2" t="s">
        <v>4</v>
      </c>
    </row>
    <row r="7" spans="1:5" ht="45">
      <c r="B7">
        <v>2</v>
      </c>
      <c r="C7" s="2" t="s">
        <v>5</v>
      </c>
    </row>
    <row r="8" spans="1:5" ht="60">
      <c r="B8">
        <v>3</v>
      </c>
      <c r="C8" s="2" t="s">
        <v>6</v>
      </c>
    </row>
    <row r="9" spans="1:5" ht="45">
      <c r="B9">
        <v>4</v>
      </c>
      <c r="C9" s="2" t="s">
        <v>7</v>
      </c>
    </row>
    <row r="10" spans="1:5" ht="45">
      <c r="B10">
        <v>5</v>
      </c>
      <c r="C10" s="2" t="s">
        <v>8</v>
      </c>
    </row>
    <row r="11" spans="1:5">
      <c r="A11" t="s">
        <v>9</v>
      </c>
    </row>
    <row r="12" spans="1:5">
      <c r="A12" t="s">
        <v>10</v>
      </c>
    </row>
    <row r="13" spans="1:5">
      <c r="A13" t="s">
        <v>11</v>
      </c>
    </row>
    <row r="14" spans="1:5">
      <c r="A14" t="s">
        <v>12</v>
      </c>
    </row>
    <row r="15" spans="1:5">
      <c r="A15" t="s">
        <v>13</v>
      </c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7640E-DCF7-4856-9DC6-433D2F26B077}">
  <dimension ref="A1:AK63"/>
  <sheetViews>
    <sheetView tabSelected="1" zoomScale="80" zoomScaleNormal="80" workbookViewId="0">
      <pane ySplit="1" topLeftCell="A22" activePane="bottomLeft" state="frozen"/>
      <selection pane="bottomLeft" activeCell="H6" sqref="H6"/>
    </sheetView>
  </sheetViews>
  <sheetFormatPr defaultColWidth="9.140625" defaultRowHeight="14.25"/>
  <cols>
    <col min="1" max="1" width="16.85546875" style="4" customWidth="1"/>
    <col min="2" max="2" width="14" style="4" customWidth="1"/>
    <col min="3" max="3" width="31.85546875" style="9" customWidth="1"/>
    <col min="4" max="4" width="16.28515625" style="10" customWidth="1"/>
    <col min="5" max="5" width="18" style="10" customWidth="1"/>
    <col min="6" max="6" width="19.28515625" style="10" customWidth="1"/>
    <col min="7" max="7" width="33.42578125" style="11" customWidth="1"/>
    <col min="8" max="8" width="25.28515625" style="11" customWidth="1"/>
    <col min="9" max="9" width="15.28515625" style="5" customWidth="1"/>
    <col min="10" max="10" width="48.140625" style="3" customWidth="1"/>
    <col min="11" max="11" width="40" style="3" customWidth="1"/>
    <col min="12" max="12" width="18.140625" style="5" customWidth="1"/>
    <col min="13" max="13" width="19" style="5" customWidth="1"/>
    <col min="14" max="14" width="29.5703125" style="5" customWidth="1"/>
    <col min="15" max="15" width="35.85546875" style="5" customWidth="1"/>
    <col min="16" max="16" width="17.42578125" style="7" customWidth="1"/>
    <col min="17" max="17" width="32.140625" style="44" customWidth="1"/>
    <col min="18" max="18" width="25" style="6" customWidth="1"/>
    <col min="19" max="19" width="19.42578125" style="4" customWidth="1"/>
    <col min="20" max="20" width="22.28515625" style="4" customWidth="1"/>
    <col min="21" max="21" width="26.28515625" style="47" customWidth="1"/>
    <col min="22" max="22" width="30.5703125" style="8" customWidth="1"/>
    <col min="23" max="23" width="31.140625" style="5" customWidth="1"/>
    <col min="24" max="24" width="47.85546875" style="5" customWidth="1"/>
    <col min="25" max="25" width="30.42578125" style="5" customWidth="1"/>
    <col min="26" max="26" width="12.28515625" style="6" customWidth="1"/>
    <col min="27" max="27" width="33" style="6" customWidth="1"/>
    <col min="28" max="28" width="18.7109375" style="6" customWidth="1"/>
    <col min="29" max="29" width="21.28515625" style="6" customWidth="1"/>
    <col min="30" max="30" width="31.5703125" style="43" customWidth="1"/>
    <col min="31" max="31" width="18.7109375" style="6" customWidth="1"/>
    <col min="32" max="32" width="18.7109375" style="43" customWidth="1"/>
    <col min="33" max="33" width="18.7109375" style="6" customWidth="1"/>
    <col min="34" max="34" width="25.140625" style="6" customWidth="1"/>
    <col min="35" max="35" width="28.5703125" style="6" customWidth="1"/>
    <col min="36" max="36" width="32" style="6" customWidth="1"/>
    <col min="37" max="37" width="57.7109375" style="3" bestFit="1" customWidth="1"/>
    <col min="38" max="38" width="6" style="3" bestFit="1" customWidth="1"/>
    <col min="39" max="39" width="13.42578125" style="3" bestFit="1" customWidth="1"/>
    <col min="40" max="40" width="15.7109375" style="3" bestFit="1" customWidth="1"/>
    <col min="41" max="41" width="81.140625" style="3" bestFit="1" customWidth="1"/>
    <col min="42" max="42" width="12.28515625" style="3" bestFit="1" customWidth="1"/>
    <col min="43" max="43" width="81.140625" style="3" bestFit="1" customWidth="1"/>
    <col min="44" max="16384" width="9.140625" style="3"/>
  </cols>
  <sheetData>
    <row r="1" spans="1:37" s="48" customFormat="1" ht="49.15" customHeight="1">
      <c r="A1" s="12" t="s">
        <v>14</v>
      </c>
      <c r="B1" s="12" t="s">
        <v>15</v>
      </c>
      <c r="C1" s="13" t="s">
        <v>16</v>
      </c>
      <c r="D1" s="13" t="s">
        <v>17</v>
      </c>
      <c r="E1" s="13" t="s">
        <v>18</v>
      </c>
      <c r="F1" s="13" t="s">
        <v>19</v>
      </c>
      <c r="G1" s="13" t="s">
        <v>20</v>
      </c>
      <c r="H1" s="12" t="s">
        <v>21</v>
      </c>
      <c r="I1" s="12" t="s">
        <v>22</v>
      </c>
      <c r="J1" s="12" t="s">
        <v>23</v>
      </c>
      <c r="K1" s="12" t="s">
        <v>24</v>
      </c>
      <c r="L1" s="12" t="s">
        <v>25</v>
      </c>
      <c r="M1" s="12" t="s">
        <v>26</v>
      </c>
      <c r="N1" s="50" t="s">
        <v>27</v>
      </c>
      <c r="O1" s="14" t="s">
        <v>28</v>
      </c>
      <c r="P1" s="14" t="s">
        <v>29</v>
      </c>
      <c r="Q1" s="14" t="s">
        <v>30</v>
      </c>
      <c r="R1" s="15" t="s">
        <v>31</v>
      </c>
      <c r="S1" s="15" t="s">
        <v>32</v>
      </c>
      <c r="T1" s="15" t="s">
        <v>33</v>
      </c>
      <c r="U1" s="15" t="s">
        <v>34</v>
      </c>
      <c r="V1" s="16" t="s">
        <v>35</v>
      </c>
      <c r="W1" s="17" t="s">
        <v>36</v>
      </c>
      <c r="X1" s="17" t="s">
        <v>37</v>
      </c>
      <c r="Y1" s="17" t="s">
        <v>38</v>
      </c>
      <c r="Z1" s="18" t="s">
        <v>39</v>
      </c>
      <c r="AA1" s="19" t="s">
        <v>40</v>
      </c>
      <c r="AB1" s="19" t="s">
        <v>41</v>
      </c>
      <c r="AC1" s="20" t="s">
        <v>42</v>
      </c>
      <c r="AD1" s="20" t="s">
        <v>43</v>
      </c>
      <c r="AE1" s="20" t="s">
        <v>44</v>
      </c>
      <c r="AF1" s="20" t="s">
        <v>45</v>
      </c>
      <c r="AG1" s="18" t="s">
        <v>46</v>
      </c>
      <c r="AH1" s="19" t="s">
        <v>47</v>
      </c>
      <c r="AI1" s="19" t="s">
        <v>48</v>
      </c>
      <c r="AJ1" s="18" t="s">
        <v>49</v>
      </c>
      <c r="AK1" s="16" t="s">
        <v>35</v>
      </c>
    </row>
    <row r="2" spans="1:37" s="36" customFormat="1" ht="142.5">
      <c r="A2" s="22" t="s">
        <v>50</v>
      </c>
      <c r="B2" s="22"/>
      <c r="C2" s="22" t="s">
        <v>51</v>
      </c>
      <c r="D2" s="23" t="s">
        <v>52</v>
      </c>
      <c r="E2" s="23" t="s">
        <v>53</v>
      </c>
      <c r="F2" s="23" t="s">
        <v>54</v>
      </c>
      <c r="G2" s="23" t="s">
        <v>55</v>
      </c>
      <c r="H2" s="32"/>
      <c r="I2" s="22"/>
      <c r="J2" s="32"/>
      <c r="K2" s="32"/>
      <c r="L2" s="22"/>
      <c r="M2" s="22"/>
      <c r="N2" s="22"/>
      <c r="O2" s="22" t="s">
        <v>56</v>
      </c>
      <c r="P2" s="22" t="s">
        <v>56</v>
      </c>
      <c r="Q2" s="23" t="str">
        <f>IF(P2="n/a","n/a",IF(P2=0,'Vlastnosti ES'!$C$5,IF(P2=1,'Vlastnosti ES'!$C$6,IF(P2=2,'Vlastnosti ES'!$C$7,IF(P2=3,'Vlastnosti ES'!$C$8,IF(P2=4,'Vlastnosti ES'!$C$9,IF(P2=5,'Vlastnosti ES'!$C$10,0)))))))</f>
        <v>n/a</v>
      </c>
      <c r="R2" s="34"/>
      <c r="S2" s="34"/>
      <c r="T2" s="34"/>
      <c r="U2" s="45"/>
      <c r="V2" s="35"/>
      <c r="W2" s="32"/>
      <c r="X2" s="32"/>
      <c r="Y2" s="32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</row>
    <row r="3" spans="1:37" ht="153">
      <c r="A3" s="21" t="str">
        <f t="shared" ref="A3:A63" si="0">+$A$2</f>
        <v>Strata zamestnania</v>
      </c>
      <c r="B3" s="21">
        <v>1</v>
      </c>
      <c r="C3" s="22" t="str">
        <f t="shared" ref="C3:C63" si="1">+$C$2</f>
        <v>Nezamestnaná osoba</v>
      </c>
      <c r="D3" s="23" t="str">
        <f t="shared" ref="D3:D63" si="2">+$D$2</f>
        <v>Ukončenie štúdia / zamestnania / živnosti</v>
      </c>
      <c r="E3" s="23" t="str">
        <f t="shared" ref="E3:E63" si="3">+$E$2</f>
        <v>Vyradenie z evidencie uchádzačov o zamestnanie</v>
      </c>
      <c r="F3" s="23" t="s">
        <v>57</v>
      </c>
      <c r="G3" s="24" t="s">
        <v>58</v>
      </c>
      <c r="H3" s="21" t="s">
        <v>59</v>
      </c>
      <c r="I3" s="21"/>
      <c r="J3" s="33"/>
      <c r="K3" s="33"/>
      <c r="L3" s="25"/>
      <c r="M3" s="25"/>
      <c r="N3" s="25"/>
      <c r="O3" s="25" t="s">
        <v>60</v>
      </c>
      <c r="P3" s="21">
        <v>2</v>
      </c>
      <c r="Q3" s="24" t="str">
        <f>IF(P3="n/a","n/a",IF(P3=0,'Vlastnosti ES'!$C$5,IF(P3=1,'Vlastnosti ES'!$C$6,IF(P3=2,'Vlastnosti ES'!$C$7,IF(P3=3,'Vlastnosti ES'!$C$8,IF(P3=4,'Vlastnosti ES'!$C$9,IF(P3=5,'Vlastnosti ES'!$C$10,0)))))))</f>
        <v>úroveň 2, označovaná aj ako úroveň jednosmernej interakcie, pri ktorej nastáva jednosmerná elektronická komunikácia; pri jednosmernej elektronickej komunikácii je možné stiahnuť príslušný formulár v elektronickej forme, ale podanie sa nevykonáva elektronickými prostriedkami</v>
      </c>
      <c r="R3" s="21" t="s">
        <v>61</v>
      </c>
      <c r="S3" s="26" t="s">
        <v>62</v>
      </c>
      <c r="T3" s="26" t="s">
        <v>56</v>
      </c>
      <c r="U3" s="46" t="s">
        <v>56</v>
      </c>
      <c r="V3" s="27"/>
      <c r="W3" s="26" t="s">
        <v>63</v>
      </c>
      <c r="X3" s="28" t="s">
        <v>64</v>
      </c>
      <c r="Y3" s="21" t="s">
        <v>65</v>
      </c>
      <c r="Z3" s="26" t="s">
        <v>62</v>
      </c>
      <c r="AA3" s="26" t="s">
        <v>56</v>
      </c>
      <c r="AB3" s="26" t="s">
        <v>56</v>
      </c>
      <c r="AC3" s="21" t="s">
        <v>66</v>
      </c>
      <c r="AD3" s="24" t="s">
        <v>67</v>
      </c>
      <c r="AE3" s="21" t="s">
        <v>68</v>
      </c>
      <c r="AF3" s="24" t="s">
        <v>69</v>
      </c>
      <c r="AG3" s="26"/>
      <c r="AH3" s="26" t="s">
        <v>56</v>
      </c>
      <c r="AI3" s="26" t="s">
        <v>56</v>
      </c>
      <c r="AJ3" s="26" t="e">
        <f>AH3-P3</f>
        <v>#VALUE!</v>
      </c>
      <c r="AK3" s="29"/>
    </row>
    <row r="4" spans="1:37" s="36" customFormat="1" ht="103.15" customHeight="1">
      <c r="A4" s="22" t="str">
        <f t="shared" si="0"/>
        <v>Strata zamestnania</v>
      </c>
      <c r="B4" s="22"/>
      <c r="C4" s="22" t="str">
        <f t="shared" si="1"/>
        <v>Nezamestnaná osoba</v>
      </c>
      <c r="D4" s="23" t="str">
        <f t="shared" si="2"/>
        <v>Ukončenie štúdia / zamestnania / živnosti</v>
      </c>
      <c r="E4" s="23" t="str">
        <f t="shared" si="3"/>
        <v>Vyradenie z evidencie uchádzačov o zamestnanie</v>
      </c>
      <c r="F4" s="23" t="s">
        <v>70</v>
      </c>
      <c r="G4" s="23" t="s">
        <v>71</v>
      </c>
      <c r="H4" s="32"/>
      <c r="I4" s="22"/>
      <c r="J4" s="32"/>
      <c r="K4" s="32"/>
      <c r="L4" s="22"/>
      <c r="M4" s="22"/>
      <c r="N4" s="22"/>
      <c r="O4" s="22" t="s">
        <v>56</v>
      </c>
      <c r="P4" s="22" t="s">
        <v>56</v>
      </c>
      <c r="Q4" s="23" t="str">
        <f>IF(P4="n/a","n/a",IF(P4=0,'Vlastnosti ES'!$C$5,IF(P4=1,'Vlastnosti ES'!$C$6,IF(P4=2,'Vlastnosti ES'!$C$7,IF(P4=3,'Vlastnosti ES'!$C$8,IF(P4=4,'Vlastnosti ES'!$C$9,IF(P4=5,'Vlastnosti ES'!$C$10,0)))))))</f>
        <v>n/a</v>
      </c>
      <c r="R4" s="34"/>
      <c r="S4" s="34"/>
      <c r="T4" s="34"/>
      <c r="U4" s="45"/>
      <c r="V4" s="35"/>
      <c r="W4" s="32"/>
      <c r="X4" s="32"/>
      <c r="Y4" s="32"/>
      <c r="Z4" s="34"/>
      <c r="AA4" s="34"/>
      <c r="AB4" s="34"/>
      <c r="AC4" s="26"/>
      <c r="AD4" s="26"/>
      <c r="AE4" s="26"/>
      <c r="AF4" s="26"/>
      <c r="AG4" s="34"/>
      <c r="AH4" s="34"/>
      <c r="AI4" s="34"/>
      <c r="AJ4" s="34"/>
      <c r="AK4" s="34"/>
    </row>
    <row r="5" spans="1:37" s="36" customFormat="1" ht="81.599999999999994" customHeight="1">
      <c r="A5" s="22" t="str">
        <f t="shared" si="0"/>
        <v>Strata zamestnania</v>
      </c>
      <c r="B5" s="22"/>
      <c r="C5" s="22" t="str">
        <f t="shared" si="1"/>
        <v>Nezamestnaná osoba</v>
      </c>
      <c r="D5" s="23" t="str">
        <f t="shared" si="2"/>
        <v>Ukončenie štúdia / zamestnania / živnosti</v>
      </c>
      <c r="E5" s="23" t="str">
        <f t="shared" si="3"/>
        <v>Vyradenie z evidencie uchádzačov o zamestnanie</v>
      </c>
      <c r="F5" s="23"/>
      <c r="G5" s="23" t="s">
        <v>72</v>
      </c>
      <c r="H5" s="32"/>
      <c r="I5" s="22"/>
      <c r="J5" s="32"/>
      <c r="K5" s="32"/>
      <c r="L5" s="22"/>
      <c r="M5" s="22"/>
      <c r="N5" s="22"/>
      <c r="O5" s="22" t="s">
        <v>56</v>
      </c>
      <c r="P5" s="22" t="s">
        <v>56</v>
      </c>
      <c r="Q5" s="23" t="str">
        <f>IF(P5="n/a","n/a",IF(P5=0,'Vlastnosti ES'!$C$5,IF(P5=1,'Vlastnosti ES'!$C$6,IF(P5=2,'Vlastnosti ES'!$C$7,IF(P5=3,'Vlastnosti ES'!$C$8,IF(P5=4,'Vlastnosti ES'!$C$9,IF(P5=5,'Vlastnosti ES'!$C$10,0)))))))</f>
        <v>n/a</v>
      </c>
      <c r="R5" s="34"/>
      <c r="S5" s="34"/>
      <c r="T5" s="34"/>
      <c r="U5" s="45"/>
      <c r="V5" s="35"/>
      <c r="W5" s="32"/>
      <c r="X5" s="32"/>
      <c r="Y5" s="32"/>
      <c r="Z5" s="34"/>
      <c r="AA5" s="34"/>
      <c r="AB5" s="34"/>
      <c r="AC5" s="26"/>
      <c r="AD5" s="26"/>
      <c r="AE5" s="26"/>
      <c r="AF5" s="26"/>
      <c r="AG5" s="34"/>
      <c r="AH5" s="34"/>
      <c r="AI5" s="34"/>
      <c r="AJ5" s="34"/>
      <c r="AK5" s="34"/>
    </row>
    <row r="6" spans="1:37" ht="140.25">
      <c r="A6" s="21" t="str">
        <f t="shared" si="0"/>
        <v>Strata zamestnania</v>
      </c>
      <c r="B6" s="21">
        <v>2</v>
      </c>
      <c r="C6" s="22" t="str">
        <f t="shared" si="1"/>
        <v>Nezamestnaná osoba</v>
      </c>
      <c r="D6" s="23" t="str">
        <f t="shared" si="2"/>
        <v>Ukončenie štúdia / zamestnania / živnosti</v>
      </c>
      <c r="E6" s="23" t="str">
        <f t="shared" si="3"/>
        <v>Vyradenie z evidencie uchádzačov o zamestnanie</v>
      </c>
      <c r="F6" s="23"/>
      <c r="G6" s="24" t="s">
        <v>73</v>
      </c>
      <c r="H6" s="21" t="s">
        <v>74</v>
      </c>
      <c r="I6" s="21"/>
      <c r="J6" s="33"/>
      <c r="K6" s="33"/>
      <c r="L6" s="21"/>
      <c r="M6" s="21"/>
      <c r="N6" s="21"/>
      <c r="O6" s="25" t="s">
        <v>75</v>
      </c>
      <c r="P6" s="21">
        <v>1</v>
      </c>
      <c r="Q6" s="24" t="str">
        <f>IF(P6="n/a","n/a",IF(P6=0,'Vlastnosti ES'!$C$5,IF(P6=1,'Vlastnosti ES'!$C$6,IF(P6=2,'Vlastnosti ES'!$C$7,IF(P6=3,'Vlastnosti ES'!$C$8,IF(P6=4,'Vlastnosti ES'!$C$9,IF(P6=5,'Vlastnosti ES'!$C$10,0)))))))</f>
        <v>úroveň 1, označovaná aj ako informatívna úroveň, pri ktorej je informácia, potrebná na začatie alebo vykonanie služby, dostupná v elektronickej forme, najmä informácia o mieste, čase, spôsobe a podmienkach vybavenia služby, pričom samotná služba nie je elektronicky poskytnutá, ani nie je poskytnutý príslušný formulár v elektronickej forme</v>
      </c>
      <c r="R6" s="21" t="s">
        <v>76</v>
      </c>
      <c r="S6" s="26" t="s">
        <v>63</v>
      </c>
      <c r="T6" s="25" t="s">
        <v>77</v>
      </c>
      <c r="U6" s="24" t="s">
        <v>78</v>
      </c>
      <c r="V6" s="27"/>
      <c r="W6" s="37" t="s">
        <v>63</v>
      </c>
      <c r="X6" s="25" t="s">
        <v>79</v>
      </c>
      <c r="Y6" s="21" t="s">
        <v>80</v>
      </c>
      <c r="Z6" s="26" t="s">
        <v>62</v>
      </c>
      <c r="AA6" s="26" t="s">
        <v>56</v>
      </c>
      <c r="AB6" s="26" t="s">
        <v>56</v>
      </c>
      <c r="AC6" s="21" t="s">
        <v>66</v>
      </c>
      <c r="AD6" s="24" t="s">
        <v>67</v>
      </c>
      <c r="AE6" s="21" t="s">
        <v>68</v>
      </c>
      <c r="AF6" s="24" t="s">
        <v>69</v>
      </c>
      <c r="AG6" s="26"/>
      <c r="AH6" s="26" t="s">
        <v>56</v>
      </c>
      <c r="AI6" s="26" t="s">
        <v>56</v>
      </c>
      <c r="AJ6" s="26" t="e">
        <f>AH6-P6</f>
        <v>#VALUE!</v>
      </c>
      <c r="AK6" s="31"/>
    </row>
    <row r="7" spans="1:37" s="36" customFormat="1" ht="57">
      <c r="A7" s="22" t="str">
        <f t="shared" si="0"/>
        <v>Strata zamestnania</v>
      </c>
      <c r="B7" s="22"/>
      <c r="C7" s="22" t="str">
        <f t="shared" si="1"/>
        <v>Nezamestnaná osoba</v>
      </c>
      <c r="D7" s="23" t="str">
        <f t="shared" si="2"/>
        <v>Ukončenie štúdia / zamestnania / živnosti</v>
      </c>
      <c r="E7" s="23" t="str">
        <f t="shared" si="3"/>
        <v>Vyradenie z evidencie uchádzačov o zamestnanie</v>
      </c>
      <c r="F7" s="23"/>
      <c r="G7" s="23" t="s">
        <v>81</v>
      </c>
      <c r="H7" s="32"/>
      <c r="I7" s="22"/>
      <c r="J7" s="32"/>
      <c r="K7" s="32"/>
      <c r="L7" s="22"/>
      <c r="M7" s="22"/>
      <c r="N7" s="22"/>
      <c r="O7" s="22" t="s">
        <v>56</v>
      </c>
      <c r="P7" s="22" t="s">
        <v>56</v>
      </c>
      <c r="Q7" s="23" t="str">
        <f>IF(P7="n/a","n/a",IF(P7=0,'Vlastnosti ES'!$C$5,IF(P7=1,'Vlastnosti ES'!$C$6,IF(P7=2,'Vlastnosti ES'!$C$7,IF(P7=3,'Vlastnosti ES'!$C$8,IF(P7=4,'Vlastnosti ES'!$C$9,IF(P7=5,'Vlastnosti ES'!$C$10,0)))))))</f>
        <v>n/a</v>
      </c>
      <c r="R7" s="34"/>
      <c r="S7" s="34"/>
      <c r="T7" s="34"/>
      <c r="U7" s="45"/>
      <c r="V7" s="35"/>
      <c r="W7" s="32"/>
      <c r="X7" s="32"/>
      <c r="Y7" s="32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</row>
    <row r="8" spans="1:37" ht="114.75">
      <c r="A8" s="21" t="str">
        <f t="shared" si="0"/>
        <v>Strata zamestnania</v>
      </c>
      <c r="B8" s="21" t="s">
        <v>82</v>
      </c>
      <c r="C8" s="22" t="str">
        <f t="shared" si="1"/>
        <v>Nezamestnaná osoba</v>
      </c>
      <c r="D8" s="23" t="str">
        <f t="shared" si="2"/>
        <v>Ukončenie štúdia / zamestnania / živnosti</v>
      </c>
      <c r="E8" s="23" t="str">
        <f t="shared" si="3"/>
        <v>Vyradenie z evidencie uchádzačov o zamestnanie</v>
      </c>
      <c r="F8" s="23"/>
      <c r="G8" s="24" t="s">
        <v>83</v>
      </c>
      <c r="H8" s="21" t="s">
        <v>84</v>
      </c>
      <c r="I8" s="21" t="s">
        <v>85</v>
      </c>
      <c r="J8" s="33" t="s">
        <v>86</v>
      </c>
      <c r="K8" s="33" t="s">
        <v>87</v>
      </c>
      <c r="L8" s="21" t="s">
        <v>88</v>
      </c>
      <c r="M8" s="21" t="s">
        <v>89</v>
      </c>
      <c r="N8" s="21"/>
      <c r="O8" s="28" t="s">
        <v>90</v>
      </c>
      <c r="P8" s="21">
        <v>2</v>
      </c>
      <c r="Q8" s="24" t="str">
        <f>IF(P8="n/a","n/a",IF(P8=0,'Vlastnosti ES'!$C$5,IF(P8=1,'Vlastnosti ES'!$C$6,IF(P8=2,'Vlastnosti ES'!$C$7,IF(P8=3,'Vlastnosti ES'!$C$8,IF(P8=4,'Vlastnosti ES'!$C$9,IF(P8=5,'Vlastnosti ES'!$C$10,0)))))))</f>
        <v>úroveň 2, označovaná aj ako úroveň jednosmernej interakcie, pri ktorej nastáva jednosmerná elektronická komunikácia; pri jednosmernej elektronickej komunikácii je možné stiahnuť príslušný formulár v elektronickej forme, ale podanie sa nevykonáva elektronickými prostriedkami</v>
      </c>
      <c r="R8" s="26" t="s">
        <v>91</v>
      </c>
      <c r="S8" s="21" t="s">
        <v>63</v>
      </c>
      <c r="T8" s="28" t="s">
        <v>90</v>
      </c>
      <c r="U8" s="24" t="s">
        <v>92</v>
      </c>
      <c r="V8" s="30"/>
      <c r="W8" s="21" t="s">
        <v>63</v>
      </c>
      <c r="X8" s="28" t="s">
        <v>93</v>
      </c>
      <c r="Y8" s="21" t="s">
        <v>94</v>
      </c>
      <c r="Z8" s="26" t="s">
        <v>62</v>
      </c>
      <c r="AA8" s="25"/>
      <c r="AB8" s="26"/>
      <c r="AC8" s="38" t="s">
        <v>95</v>
      </c>
      <c r="AD8" s="49" t="s">
        <v>96</v>
      </c>
      <c r="AE8" s="38" t="s">
        <v>68</v>
      </c>
      <c r="AF8" s="49" t="s">
        <v>69</v>
      </c>
      <c r="AG8" s="26"/>
      <c r="AH8" s="26"/>
      <c r="AI8" s="21"/>
      <c r="AJ8" s="26">
        <f t="shared" ref="AJ8:AJ9" si="4">AH8-P8</f>
        <v>-2</v>
      </c>
      <c r="AK8" s="31"/>
    </row>
    <row r="9" spans="1:37" ht="105.75" customHeight="1">
      <c r="A9" s="21" t="str">
        <f t="shared" si="0"/>
        <v>Strata zamestnania</v>
      </c>
      <c r="B9" s="21" t="s">
        <v>97</v>
      </c>
      <c r="C9" s="22" t="str">
        <f t="shared" si="1"/>
        <v>Nezamestnaná osoba</v>
      </c>
      <c r="D9" s="23" t="str">
        <f t="shared" si="2"/>
        <v>Ukončenie štúdia / zamestnania / živnosti</v>
      </c>
      <c r="E9" s="23" t="str">
        <f t="shared" si="3"/>
        <v>Vyradenie z evidencie uchádzačov o zamestnanie</v>
      </c>
      <c r="F9" s="23"/>
      <c r="G9" s="24" t="s">
        <v>98</v>
      </c>
      <c r="H9" s="21" t="s">
        <v>99</v>
      </c>
      <c r="I9" s="21" t="s">
        <v>85</v>
      </c>
      <c r="J9" s="33" t="s">
        <v>86</v>
      </c>
      <c r="K9" s="33" t="s">
        <v>87</v>
      </c>
      <c r="L9" s="21" t="s">
        <v>88</v>
      </c>
      <c r="M9" s="21" t="s">
        <v>89</v>
      </c>
      <c r="N9" s="21" t="s">
        <v>100</v>
      </c>
      <c r="O9" s="28" t="s">
        <v>101</v>
      </c>
      <c r="P9" s="21">
        <v>5</v>
      </c>
      <c r="Q9" s="24" t="str">
        <f>IF(P9="n/a","n/a",IF(P9=0,'Vlastnosti ES'!$C$5,IF(P9=1,'Vlastnosti ES'!$C$6,IF(P9=2,'Vlastnosti ES'!$C$7,IF(P9=3,'Vlastnosti ES'!$C$8,IF(P9=4,'Vlastnosti ES'!$C$9,IF(P9=5,'Vlastnosti ES'!$C$10,0)))))))</f>
        <v>úroveň 5, označovaná aj ako proaktívna úroveň, ktorá obsahuje funkčnosť úrovne 3 alebo úrovne 4, a pri ktorej sa naviac využívajú personalizované nastavenia používateľa a možnosť proaktívneho automatizovaného vykonávania častí služby</v>
      </c>
      <c r="R9" s="26"/>
      <c r="S9" s="21"/>
      <c r="T9" s="28"/>
      <c r="U9" s="24"/>
      <c r="V9" s="24" t="s">
        <v>102</v>
      </c>
      <c r="W9" s="21" t="s">
        <v>62</v>
      </c>
      <c r="X9" s="28"/>
      <c r="Y9" s="21"/>
      <c r="Z9" s="26" t="s">
        <v>62</v>
      </c>
      <c r="AA9" s="25"/>
      <c r="AB9" s="26"/>
      <c r="AC9" s="38" t="s">
        <v>95</v>
      </c>
      <c r="AD9" s="49" t="s">
        <v>96</v>
      </c>
      <c r="AE9" s="38" t="s">
        <v>68</v>
      </c>
      <c r="AF9" s="49" t="s">
        <v>69</v>
      </c>
      <c r="AG9" s="26"/>
      <c r="AH9" s="26"/>
      <c r="AI9" s="21"/>
      <c r="AJ9" s="26">
        <f t="shared" si="4"/>
        <v>-5</v>
      </c>
      <c r="AK9" s="31"/>
    </row>
    <row r="10" spans="1:37" ht="331.5">
      <c r="A10" s="21" t="str">
        <f t="shared" si="0"/>
        <v>Strata zamestnania</v>
      </c>
      <c r="B10" s="21" t="s">
        <v>103</v>
      </c>
      <c r="C10" s="22" t="str">
        <f t="shared" si="1"/>
        <v>Nezamestnaná osoba</v>
      </c>
      <c r="D10" s="23" t="str">
        <f t="shared" si="2"/>
        <v>Ukončenie štúdia / zamestnania / živnosti</v>
      </c>
      <c r="E10" s="23" t="str">
        <f t="shared" si="3"/>
        <v>Vyradenie z evidencie uchádzačov o zamestnanie</v>
      </c>
      <c r="F10" s="23"/>
      <c r="G10" s="24" t="s">
        <v>104</v>
      </c>
      <c r="H10" s="21" t="s">
        <v>105</v>
      </c>
      <c r="I10" s="21" t="s">
        <v>85</v>
      </c>
      <c r="J10" s="33" t="s">
        <v>86</v>
      </c>
      <c r="K10" s="33" t="s">
        <v>87</v>
      </c>
      <c r="L10" s="21" t="s">
        <v>88</v>
      </c>
      <c r="M10" s="21" t="s">
        <v>89</v>
      </c>
      <c r="N10" s="21"/>
      <c r="O10" s="28" t="s">
        <v>90</v>
      </c>
      <c r="P10" s="21">
        <v>4</v>
      </c>
      <c r="Q10" s="24" t="str">
        <f>IF(P10="n/a","n/a",IF(P10=0,'Vlastnosti ES'!$C$5,IF(P10=1,'Vlastnosti ES'!$C$6,IF(P10=2,'Vlastnosti ES'!$C$7,IF(P10=3,'Vlastnosti ES'!$C$8,IF(P10=4,'Vlastnosti ES'!$C$9,IF(P10=5,'Vlastnosti ES'!$C$10,0)))))))</f>
        <v>úroveň 4, označovaná aj ako transakčná úroveň, ktorá umožňuje úplné vybavenie služby elektronickými prostriedkami, najmä vybavenie on-line, a to vrátane rozhodnutia, zaplatenia a doručenia, ak sa to vyžaduje; pri tejto úrovni sa vylučuje akýkoľvek osobný alebo listinný kontakt</v>
      </c>
      <c r="R10" s="26" t="s">
        <v>91</v>
      </c>
      <c r="S10" s="21" t="s">
        <v>63</v>
      </c>
      <c r="T10" s="28" t="s">
        <v>90</v>
      </c>
      <c r="U10" s="24" t="s">
        <v>92</v>
      </c>
      <c r="V10" s="30"/>
      <c r="W10" s="21" t="s">
        <v>63</v>
      </c>
      <c r="X10" s="25" t="s">
        <v>106</v>
      </c>
      <c r="Y10" s="21" t="s">
        <v>107</v>
      </c>
      <c r="Z10" s="26" t="s">
        <v>63</v>
      </c>
      <c r="AA10" s="28" t="s">
        <v>108</v>
      </c>
      <c r="AB10" s="26" t="s">
        <v>109</v>
      </c>
      <c r="AC10" s="38" t="s">
        <v>95</v>
      </c>
      <c r="AD10" s="49" t="s">
        <v>96</v>
      </c>
      <c r="AE10" s="38" t="s">
        <v>68</v>
      </c>
      <c r="AF10" s="49" t="s">
        <v>69</v>
      </c>
      <c r="AG10" s="26" t="s">
        <v>109</v>
      </c>
      <c r="AH10" s="26">
        <v>4</v>
      </c>
      <c r="AI10" s="21" t="s">
        <v>89</v>
      </c>
      <c r="AJ10" s="26">
        <f t="shared" ref="AJ10:AJ11" si="5">AH10-P10</f>
        <v>0</v>
      </c>
      <c r="AK10" s="31"/>
    </row>
    <row r="11" spans="1:37" ht="90.75" customHeight="1">
      <c r="A11" s="21" t="str">
        <f t="shared" si="0"/>
        <v>Strata zamestnania</v>
      </c>
      <c r="B11" s="21" t="s">
        <v>110</v>
      </c>
      <c r="C11" s="22" t="str">
        <f t="shared" si="1"/>
        <v>Nezamestnaná osoba</v>
      </c>
      <c r="D11" s="23" t="str">
        <f t="shared" si="2"/>
        <v>Ukončenie štúdia / zamestnania / živnosti</v>
      </c>
      <c r="E11" s="23" t="str">
        <f t="shared" si="3"/>
        <v>Vyradenie z evidencie uchádzačov o zamestnanie</v>
      </c>
      <c r="F11" s="23"/>
      <c r="G11" s="24" t="s">
        <v>111</v>
      </c>
      <c r="H11" s="21" t="s">
        <v>112</v>
      </c>
      <c r="I11" s="21" t="s">
        <v>85</v>
      </c>
      <c r="J11" s="33" t="s">
        <v>86</v>
      </c>
      <c r="K11" s="33" t="s">
        <v>87</v>
      </c>
      <c r="L11" s="21" t="s">
        <v>88</v>
      </c>
      <c r="M11" s="21" t="s">
        <v>89</v>
      </c>
      <c r="N11" s="21" t="s">
        <v>100</v>
      </c>
      <c r="O11" s="28" t="s">
        <v>101</v>
      </c>
      <c r="P11" s="21">
        <v>5</v>
      </c>
      <c r="Q11" s="24" t="str">
        <f>IF(P11="n/a","n/a",IF(P11=0,'Vlastnosti ES'!$C$5,IF(P11=1,'Vlastnosti ES'!$C$6,IF(P11=2,'Vlastnosti ES'!$C$7,IF(P11=3,'Vlastnosti ES'!$C$8,IF(P11=4,'Vlastnosti ES'!$C$9,IF(P11=5,'Vlastnosti ES'!$C$10,0)))))))</f>
        <v>úroveň 5, označovaná aj ako proaktívna úroveň, ktorá obsahuje funkčnosť úrovne 3 alebo úrovne 4, a pri ktorej sa naviac využívajú personalizované nastavenia používateľa a možnosť proaktívneho automatizovaného vykonávania častí služby</v>
      </c>
      <c r="R11" s="26"/>
      <c r="S11" s="21"/>
      <c r="T11" s="28"/>
      <c r="U11" s="24"/>
      <c r="V11" s="24" t="s">
        <v>113</v>
      </c>
      <c r="W11" s="21" t="s">
        <v>62</v>
      </c>
      <c r="X11" s="25"/>
      <c r="Y11" s="21"/>
      <c r="Z11" s="26" t="s">
        <v>62</v>
      </c>
      <c r="AA11" s="28"/>
      <c r="AB11" s="26"/>
      <c r="AC11" s="38" t="s">
        <v>95</v>
      </c>
      <c r="AD11" s="49" t="s">
        <v>96</v>
      </c>
      <c r="AE11" s="38" t="s">
        <v>68</v>
      </c>
      <c r="AF11" s="49" t="s">
        <v>69</v>
      </c>
      <c r="AG11" s="26"/>
      <c r="AH11" s="26"/>
      <c r="AI11" s="21"/>
      <c r="AJ11" s="26">
        <f t="shared" si="5"/>
        <v>-5</v>
      </c>
      <c r="AK11" s="31"/>
    </row>
    <row r="12" spans="1:37" ht="114.75">
      <c r="A12" s="21" t="str">
        <f t="shared" si="0"/>
        <v>Strata zamestnania</v>
      </c>
      <c r="B12" s="21" t="s">
        <v>114</v>
      </c>
      <c r="C12" s="22" t="str">
        <f t="shared" si="1"/>
        <v>Nezamestnaná osoba</v>
      </c>
      <c r="D12" s="23" t="str">
        <f t="shared" si="2"/>
        <v>Ukončenie štúdia / zamestnania / živnosti</v>
      </c>
      <c r="E12" s="23" t="str">
        <f t="shared" si="3"/>
        <v>Vyradenie z evidencie uchádzačov o zamestnanie</v>
      </c>
      <c r="F12" s="23"/>
      <c r="G12" s="24" t="s">
        <v>115</v>
      </c>
      <c r="H12" s="21" t="s">
        <v>84</v>
      </c>
      <c r="I12" s="21" t="s">
        <v>85</v>
      </c>
      <c r="J12" s="33" t="s">
        <v>86</v>
      </c>
      <c r="K12" s="33" t="s">
        <v>87</v>
      </c>
      <c r="L12" s="21" t="s">
        <v>88</v>
      </c>
      <c r="M12" s="21" t="s">
        <v>116</v>
      </c>
      <c r="N12" s="21"/>
      <c r="O12" s="25" t="s">
        <v>90</v>
      </c>
      <c r="P12" s="21">
        <v>2</v>
      </c>
      <c r="Q12" s="24" t="str">
        <f>IF(P12="n/a","n/a",IF(P12=0,'Vlastnosti ES'!$C$5,IF(P12=1,'Vlastnosti ES'!$C$6,IF(P12=2,'Vlastnosti ES'!$C$7,IF(P12=3,'Vlastnosti ES'!$C$8,IF(P12=4,'Vlastnosti ES'!$C$9,IF(P12=5,'Vlastnosti ES'!$C$10,0)))))))</f>
        <v>úroveň 2, označovaná aj ako úroveň jednosmernej interakcie, pri ktorej nastáva jednosmerná elektronická komunikácia; pri jednosmernej elektronickej komunikácii je možné stiahnuť príslušný formulár v elektronickej forme, ale podanie sa nevykonáva elektronickými prostriedkami</v>
      </c>
      <c r="R12" s="26" t="s">
        <v>91</v>
      </c>
      <c r="S12" s="26" t="s">
        <v>63</v>
      </c>
      <c r="T12" s="25" t="s">
        <v>90</v>
      </c>
      <c r="U12" s="24" t="s">
        <v>92</v>
      </c>
      <c r="V12" s="30" t="s">
        <v>117</v>
      </c>
      <c r="W12" s="21" t="s">
        <v>63</v>
      </c>
      <c r="X12" s="28" t="s">
        <v>93</v>
      </c>
      <c r="Y12" s="21" t="s">
        <v>118</v>
      </c>
      <c r="Z12" s="26" t="s">
        <v>63</v>
      </c>
      <c r="AA12" s="28" t="s">
        <v>108</v>
      </c>
      <c r="AB12" s="26" t="s">
        <v>109</v>
      </c>
      <c r="AC12" s="38" t="s">
        <v>119</v>
      </c>
      <c r="AD12" s="38" t="s">
        <v>120</v>
      </c>
      <c r="AE12" s="38" t="s">
        <v>121</v>
      </c>
      <c r="AF12" s="38" t="s">
        <v>122</v>
      </c>
      <c r="AG12" s="26" t="s">
        <v>109</v>
      </c>
      <c r="AH12" s="26">
        <v>4</v>
      </c>
      <c r="AI12" s="21" t="s">
        <v>89</v>
      </c>
      <c r="AJ12" s="26">
        <f t="shared" ref="AJ12:AJ13" si="6">AH12-P12</f>
        <v>2</v>
      </c>
      <c r="AK12" s="31" t="s">
        <v>123</v>
      </c>
    </row>
    <row r="13" spans="1:37" ht="94.5" customHeight="1">
      <c r="A13" s="21" t="str">
        <f t="shared" si="0"/>
        <v>Strata zamestnania</v>
      </c>
      <c r="B13" s="21" t="s">
        <v>124</v>
      </c>
      <c r="C13" s="22" t="str">
        <f t="shared" si="1"/>
        <v>Nezamestnaná osoba</v>
      </c>
      <c r="D13" s="23" t="str">
        <f t="shared" si="2"/>
        <v>Ukončenie štúdia / zamestnania / živnosti</v>
      </c>
      <c r="E13" s="23" t="str">
        <f t="shared" si="3"/>
        <v>Vyradenie z evidencie uchádzačov o zamestnanie</v>
      </c>
      <c r="F13" s="23"/>
      <c r="G13" s="24" t="s">
        <v>115</v>
      </c>
      <c r="H13" s="21" t="s">
        <v>125</v>
      </c>
      <c r="I13" s="21" t="s">
        <v>85</v>
      </c>
      <c r="J13" s="33" t="s">
        <v>86</v>
      </c>
      <c r="K13" s="33" t="s">
        <v>87</v>
      </c>
      <c r="L13" s="21" t="s">
        <v>88</v>
      </c>
      <c r="M13" s="21" t="s">
        <v>116</v>
      </c>
      <c r="N13" s="21" t="s">
        <v>100</v>
      </c>
      <c r="O13" s="25" t="s">
        <v>101</v>
      </c>
      <c r="P13" s="21">
        <v>5</v>
      </c>
      <c r="Q13" s="24" t="str">
        <f>IF(P13="n/a","n/a",IF(P13=0,'Vlastnosti ES'!$C$5,IF(P13=1,'Vlastnosti ES'!$C$6,IF(P13=2,'Vlastnosti ES'!$C$7,IF(P13=3,'Vlastnosti ES'!$C$8,IF(P13=4,'Vlastnosti ES'!$C$9,IF(P13=5,'Vlastnosti ES'!$C$10,0)))))))</f>
        <v>úroveň 5, označovaná aj ako proaktívna úroveň, ktorá obsahuje funkčnosť úrovne 3 alebo úrovne 4, a pri ktorej sa naviac využívajú personalizované nastavenia používateľa a možnosť proaktívneho automatizovaného vykonávania častí služby</v>
      </c>
      <c r="R13" s="26"/>
      <c r="S13" s="26"/>
      <c r="T13" s="25"/>
      <c r="U13" s="24"/>
      <c r="V13" s="24" t="s">
        <v>126</v>
      </c>
      <c r="W13" s="21" t="s">
        <v>62</v>
      </c>
      <c r="X13" s="28"/>
      <c r="Y13" s="21"/>
      <c r="Z13" s="26" t="s">
        <v>62</v>
      </c>
      <c r="AA13" s="28"/>
      <c r="AB13" s="26"/>
      <c r="AC13" s="38" t="s">
        <v>95</v>
      </c>
      <c r="AD13" s="49" t="s">
        <v>96</v>
      </c>
      <c r="AE13" s="38" t="s">
        <v>68</v>
      </c>
      <c r="AF13" s="49" t="s">
        <v>69</v>
      </c>
      <c r="AG13" s="26"/>
      <c r="AH13" s="26"/>
      <c r="AI13" s="21"/>
      <c r="AJ13" s="26">
        <f t="shared" si="6"/>
        <v>-5</v>
      </c>
      <c r="AK13" s="31"/>
    </row>
    <row r="14" spans="1:37" s="36" customFormat="1" ht="75">
      <c r="A14" s="22" t="str">
        <f t="shared" si="0"/>
        <v>Strata zamestnania</v>
      </c>
      <c r="B14" s="22"/>
      <c r="C14" s="22" t="str">
        <f t="shared" si="1"/>
        <v>Nezamestnaná osoba</v>
      </c>
      <c r="D14" s="23" t="str">
        <f t="shared" si="2"/>
        <v>Ukončenie štúdia / zamestnania / živnosti</v>
      </c>
      <c r="E14" s="23" t="str">
        <f t="shared" si="3"/>
        <v>Vyradenie z evidencie uchádzačov o zamestnanie</v>
      </c>
      <c r="F14" s="23"/>
      <c r="G14" s="23" t="s">
        <v>127</v>
      </c>
      <c r="H14" s="23"/>
      <c r="I14" s="22"/>
      <c r="J14" s="32"/>
      <c r="K14" s="32"/>
      <c r="L14" s="22" t="s">
        <v>88</v>
      </c>
      <c r="M14" s="22" t="s">
        <v>89</v>
      </c>
      <c r="N14" s="22"/>
      <c r="O14" s="22" t="s">
        <v>56</v>
      </c>
      <c r="P14" s="22" t="s">
        <v>56</v>
      </c>
      <c r="Q14" s="23" t="str">
        <f>IF(P14="n/a","n/a",IF(P14=0,'Vlastnosti ES'!$C$5,IF(P14=1,'Vlastnosti ES'!$C$6,IF(P14=2,'Vlastnosti ES'!$C$7,IF(P14=3,'Vlastnosti ES'!$C$8,IF(P14=4,'Vlastnosti ES'!$C$9,IF(P14=5,'Vlastnosti ES'!$C$10,0)))))))</f>
        <v>n/a</v>
      </c>
      <c r="R14" s="34"/>
      <c r="S14" s="34"/>
      <c r="T14" s="34"/>
      <c r="U14" s="45"/>
      <c r="V14" s="35"/>
      <c r="W14" s="32"/>
      <c r="X14" s="32"/>
      <c r="Y14" s="32"/>
      <c r="Z14" s="34"/>
      <c r="AA14" s="34"/>
      <c r="AB14" s="34"/>
      <c r="AC14" s="38" t="s">
        <v>66</v>
      </c>
      <c r="AD14" s="38" t="s">
        <v>67</v>
      </c>
      <c r="AE14" s="38" t="s">
        <v>68</v>
      </c>
      <c r="AF14" s="38" t="s">
        <v>69</v>
      </c>
      <c r="AG14" s="34"/>
      <c r="AH14" s="34"/>
      <c r="AI14" s="34"/>
      <c r="AJ14" s="34"/>
      <c r="AK14" s="34"/>
    </row>
    <row r="15" spans="1:37" s="36" customFormat="1" ht="90">
      <c r="A15" s="22" t="str">
        <f t="shared" si="0"/>
        <v>Strata zamestnania</v>
      </c>
      <c r="B15" s="22"/>
      <c r="C15" s="22" t="str">
        <f t="shared" si="1"/>
        <v>Nezamestnaná osoba</v>
      </c>
      <c r="D15" s="23" t="str">
        <f t="shared" si="2"/>
        <v>Ukončenie štúdia / zamestnania / živnosti</v>
      </c>
      <c r="E15" s="23" t="str">
        <f t="shared" si="3"/>
        <v>Vyradenie z evidencie uchádzačov o zamestnanie</v>
      </c>
      <c r="F15" s="23"/>
      <c r="G15" s="23" t="s">
        <v>128</v>
      </c>
      <c r="H15" s="23"/>
      <c r="I15" s="22"/>
      <c r="J15" s="32"/>
      <c r="K15" s="32"/>
      <c r="L15" s="22" t="s">
        <v>116</v>
      </c>
      <c r="M15" s="22" t="s">
        <v>116</v>
      </c>
      <c r="N15" s="22"/>
      <c r="O15" s="22" t="s">
        <v>56</v>
      </c>
      <c r="P15" s="22" t="s">
        <v>56</v>
      </c>
      <c r="Q15" s="23" t="str">
        <f>IF(P15="n/a","n/a",IF(P15=0,'Vlastnosti ES'!$C$5,IF(P15=1,'Vlastnosti ES'!$C$6,IF(P15=2,'Vlastnosti ES'!$C$7,IF(P15=3,'Vlastnosti ES'!$C$8,IF(P15=4,'Vlastnosti ES'!$C$9,IF(P15=5,'Vlastnosti ES'!$C$10,0)))))))</f>
        <v>n/a</v>
      </c>
      <c r="R15" s="34"/>
      <c r="S15" s="34"/>
      <c r="T15" s="34"/>
      <c r="U15" s="45"/>
      <c r="V15" s="35"/>
      <c r="W15" s="32"/>
      <c r="X15" s="32"/>
      <c r="Y15" s="32"/>
      <c r="Z15" s="34"/>
      <c r="AA15" s="34"/>
      <c r="AB15" s="34"/>
      <c r="AC15" s="38" t="s">
        <v>119</v>
      </c>
      <c r="AD15" s="38" t="s">
        <v>120</v>
      </c>
      <c r="AE15" s="38" t="s">
        <v>121</v>
      </c>
      <c r="AF15" s="38" t="s">
        <v>122</v>
      </c>
      <c r="AG15" s="34"/>
      <c r="AH15" s="34"/>
      <c r="AI15" s="34"/>
      <c r="AJ15" s="34"/>
      <c r="AK15" s="34"/>
    </row>
    <row r="16" spans="1:37" s="36" customFormat="1" ht="57">
      <c r="A16" s="22" t="str">
        <f t="shared" si="0"/>
        <v>Strata zamestnania</v>
      </c>
      <c r="B16" s="22"/>
      <c r="C16" s="22" t="str">
        <f t="shared" si="1"/>
        <v>Nezamestnaná osoba</v>
      </c>
      <c r="D16" s="23" t="str">
        <f t="shared" si="2"/>
        <v>Ukončenie štúdia / zamestnania / živnosti</v>
      </c>
      <c r="E16" s="23" t="str">
        <f t="shared" si="3"/>
        <v>Vyradenie z evidencie uchádzačov o zamestnanie</v>
      </c>
      <c r="F16" s="23"/>
      <c r="G16" s="23" t="s">
        <v>129</v>
      </c>
      <c r="H16" s="23"/>
      <c r="I16" s="22"/>
      <c r="J16" s="32"/>
      <c r="K16" s="32"/>
      <c r="L16" s="22"/>
      <c r="M16" s="22"/>
      <c r="N16" s="22"/>
      <c r="O16" s="22" t="s">
        <v>56</v>
      </c>
      <c r="P16" s="22" t="s">
        <v>56</v>
      </c>
      <c r="Q16" s="23" t="str">
        <f>IF(P16="n/a","n/a",IF(P16=0,'Vlastnosti ES'!$C$5,IF(P16=1,'Vlastnosti ES'!$C$6,IF(P16=2,'Vlastnosti ES'!$C$7,IF(P16=3,'Vlastnosti ES'!$C$8,IF(P16=4,'Vlastnosti ES'!$C$9,IF(P16=5,'Vlastnosti ES'!$C$10,0)))))))</f>
        <v>n/a</v>
      </c>
      <c r="R16" s="34"/>
      <c r="S16" s="34"/>
      <c r="T16" s="34"/>
      <c r="U16" s="45"/>
      <c r="V16" s="35"/>
      <c r="W16" s="32"/>
      <c r="X16" s="32"/>
      <c r="Y16" s="32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</row>
    <row r="17" spans="1:37" s="36" customFormat="1" ht="90">
      <c r="A17" s="22" t="str">
        <f t="shared" si="0"/>
        <v>Strata zamestnania</v>
      </c>
      <c r="B17" s="22"/>
      <c r="C17" s="22" t="str">
        <f t="shared" si="1"/>
        <v>Nezamestnaná osoba</v>
      </c>
      <c r="D17" s="23" t="str">
        <f t="shared" si="2"/>
        <v>Ukončenie štúdia / zamestnania / živnosti</v>
      </c>
      <c r="E17" s="23" t="str">
        <f t="shared" si="3"/>
        <v>Vyradenie z evidencie uchádzačov o zamestnanie</v>
      </c>
      <c r="F17" s="23"/>
      <c r="G17" s="23" t="s">
        <v>130</v>
      </c>
      <c r="H17" s="23"/>
      <c r="I17" s="22"/>
      <c r="J17" s="32"/>
      <c r="K17" s="32"/>
      <c r="L17" s="22" t="s">
        <v>116</v>
      </c>
      <c r="M17" s="22" t="s">
        <v>116</v>
      </c>
      <c r="N17" s="22"/>
      <c r="O17" s="22" t="s">
        <v>56</v>
      </c>
      <c r="P17" s="22" t="s">
        <v>56</v>
      </c>
      <c r="Q17" s="23" t="str">
        <f>IF(P17="n/a","n/a",IF(P17=0,'Vlastnosti ES'!$C$5,IF(P17=1,'Vlastnosti ES'!$C$6,IF(P17=2,'Vlastnosti ES'!$C$7,IF(P17=3,'Vlastnosti ES'!$C$8,IF(P17=4,'Vlastnosti ES'!$C$9,IF(P17=5,'Vlastnosti ES'!$C$10,0)))))))</f>
        <v>n/a</v>
      </c>
      <c r="R17" s="34"/>
      <c r="S17" s="34"/>
      <c r="T17" s="34"/>
      <c r="U17" s="45"/>
      <c r="V17" s="35"/>
      <c r="W17" s="32"/>
      <c r="X17" s="32"/>
      <c r="Y17" s="32"/>
      <c r="Z17" s="34"/>
      <c r="AA17" s="34"/>
      <c r="AB17" s="34"/>
      <c r="AC17" s="38" t="s">
        <v>119</v>
      </c>
      <c r="AD17" s="38" t="s">
        <v>120</v>
      </c>
      <c r="AE17" s="38" t="s">
        <v>121</v>
      </c>
      <c r="AF17" s="38" t="s">
        <v>122</v>
      </c>
      <c r="AG17" s="34"/>
      <c r="AH17" s="34"/>
      <c r="AI17" s="34"/>
      <c r="AJ17" s="34"/>
      <c r="AK17" s="34"/>
    </row>
    <row r="18" spans="1:37" s="40" customFormat="1" ht="140.25">
      <c r="A18" s="21" t="str">
        <f t="shared" si="0"/>
        <v>Strata zamestnania</v>
      </c>
      <c r="B18" s="21" t="s">
        <v>131</v>
      </c>
      <c r="C18" s="22" t="str">
        <f t="shared" si="1"/>
        <v>Nezamestnaná osoba</v>
      </c>
      <c r="D18" s="23" t="str">
        <f t="shared" si="2"/>
        <v>Ukončenie štúdia / zamestnania / živnosti</v>
      </c>
      <c r="E18" s="23" t="str">
        <f t="shared" si="3"/>
        <v>Vyradenie z evidencie uchádzačov o zamestnanie</v>
      </c>
      <c r="F18" s="23"/>
      <c r="G18" s="24" t="s">
        <v>132</v>
      </c>
      <c r="H18" s="21" t="s">
        <v>74</v>
      </c>
      <c r="I18" s="21" t="s">
        <v>133</v>
      </c>
      <c r="J18" s="33" t="s">
        <v>134</v>
      </c>
      <c r="K18" s="33" t="s">
        <v>135</v>
      </c>
      <c r="L18" s="21" t="s">
        <v>88</v>
      </c>
      <c r="M18" s="21" t="s">
        <v>89</v>
      </c>
      <c r="N18" s="21"/>
      <c r="O18" s="28" t="s">
        <v>136</v>
      </c>
      <c r="P18" s="21">
        <v>1</v>
      </c>
      <c r="Q18" s="24" t="str">
        <f>IF(P18="n/a","n/a",IF(P18=0,'Vlastnosti ES'!$C$5,IF(P18=1,'Vlastnosti ES'!$C$6,IF(P18=2,'Vlastnosti ES'!$C$7,IF(P18=3,'Vlastnosti ES'!$C$8,IF(P18=4,'Vlastnosti ES'!$C$9,IF(P18=5,'Vlastnosti ES'!$C$10,0)))))))</f>
        <v>úroveň 1, označovaná aj ako informatívna úroveň, pri ktorej je informácia, potrebná na začatie alebo vykonanie služby, dostupná v elektronickej forme, najmä informácia o mieste, čase, spôsobe a podmienkach vybavenia služby, pričom samotná služba nie je elektronicky poskytnutá, ani nie je poskytnutý príslušný formulár v elektronickej forme</v>
      </c>
      <c r="R18" s="26" t="s">
        <v>91</v>
      </c>
      <c r="S18" s="26" t="s">
        <v>63</v>
      </c>
      <c r="T18" s="39" t="s">
        <v>136</v>
      </c>
      <c r="U18" s="24" t="s">
        <v>92</v>
      </c>
      <c r="V18" s="27"/>
      <c r="W18" s="21" t="s">
        <v>63</v>
      </c>
      <c r="X18" s="28" t="s">
        <v>137</v>
      </c>
      <c r="Y18" s="21" t="s">
        <v>138</v>
      </c>
      <c r="Z18" s="26" t="s">
        <v>62</v>
      </c>
      <c r="AA18" s="26" t="s">
        <v>56</v>
      </c>
      <c r="AB18" s="26" t="s">
        <v>56</v>
      </c>
      <c r="AC18" s="38" t="s">
        <v>139</v>
      </c>
      <c r="AD18" s="49" t="s">
        <v>140</v>
      </c>
      <c r="AE18" s="38" t="s">
        <v>68</v>
      </c>
      <c r="AF18" s="49" t="s">
        <v>69</v>
      </c>
      <c r="AG18" s="26"/>
      <c r="AH18" s="26" t="s">
        <v>56</v>
      </c>
      <c r="AI18" s="26" t="s">
        <v>56</v>
      </c>
      <c r="AJ18" s="26" t="e">
        <f t="shared" ref="AJ18:AJ20" si="7">AH18-P18</f>
        <v>#VALUE!</v>
      </c>
      <c r="AK18" s="29"/>
    </row>
    <row r="19" spans="1:37" ht="120">
      <c r="A19" s="21" t="str">
        <f t="shared" si="0"/>
        <v>Strata zamestnania</v>
      </c>
      <c r="B19" s="21" t="s">
        <v>141</v>
      </c>
      <c r="C19" s="22" t="str">
        <f t="shared" si="1"/>
        <v>Nezamestnaná osoba</v>
      </c>
      <c r="D19" s="23" t="str">
        <f t="shared" si="2"/>
        <v>Ukončenie štúdia / zamestnania / živnosti</v>
      </c>
      <c r="E19" s="23" t="str">
        <f t="shared" si="3"/>
        <v>Vyradenie z evidencie uchádzačov o zamestnanie</v>
      </c>
      <c r="F19" s="23"/>
      <c r="G19" s="24" t="s">
        <v>132</v>
      </c>
      <c r="H19" s="21" t="s">
        <v>84</v>
      </c>
      <c r="I19" s="21" t="s">
        <v>133</v>
      </c>
      <c r="J19" s="33" t="s">
        <v>134</v>
      </c>
      <c r="K19" s="33" t="s">
        <v>135</v>
      </c>
      <c r="L19" s="21" t="s">
        <v>88</v>
      </c>
      <c r="M19" s="21" t="s">
        <v>89</v>
      </c>
      <c r="N19" s="21"/>
      <c r="O19" s="28" t="s">
        <v>142</v>
      </c>
      <c r="P19" s="21">
        <v>2</v>
      </c>
      <c r="Q19" s="24" t="str">
        <f>IF(P19="n/a","n/a",IF(P19=0,'Vlastnosti ES'!$C$5,IF(P19=1,'Vlastnosti ES'!$C$6,IF(P19=2,'Vlastnosti ES'!$C$7,IF(P19=3,'Vlastnosti ES'!$C$8,IF(P19=4,'Vlastnosti ES'!$C$9,IF(P19=5,'Vlastnosti ES'!$C$10,0)))))))</f>
        <v>úroveň 2, označovaná aj ako úroveň jednosmernej interakcie, pri ktorej nastáva jednosmerná elektronická komunikácia; pri jednosmernej elektronickej komunikácii je možné stiahnuť príslušný formulár v elektronickej forme, ale podanie sa nevykonáva elektronickými prostriedkami</v>
      </c>
      <c r="R19" s="26" t="s">
        <v>143</v>
      </c>
      <c r="S19" s="26" t="s">
        <v>62</v>
      </c>
      <c r="T19" s="26" t="s">
        <v>56</v>
      </c>
      <c r="U19" s="46" t="s">
        <v>56</v>
      </c>
      <c r="V19" s="27"/>
      <c r="W19" s="21" t="s">
        <v>63</v>
      </c>
      <c r="X19" s="25" t="s">
        <v>142</v>
      </c>
      <c r="Y19" s="21" t="s">
        <v>118</v>
      </c>
      <c r="Z19" s="26" t="s">
        <v>62</v>
      </c>
      <c r="AA19" s="26" t="s">
        <v>56</v>
      </c>
      <c r="AB19" s="26" t="s">
        <v>56</v>
      </c>
      <c r="AC19" s="38" t="s">
        <v>139</v>
      </c>
      <c r="AD19" s="49" t="s">
        <v>140</v>
      </c>
      <c r="AE19" s="38" t="s">
        <v>68</v>
      </c>
      <c r="AF19" s="49" t="s">
        <v>69</v>
      </c>
      <c r="AG19" s="26"/>
      <c r="AH19" s="26" t="s">
        <v>56</v>
      </c>
      <c r="AI19" s="26" t="s">
        <v>56</v>
      </c>
      <c r="AJ19" s="26" t="e">
        <f t="shared" si="7"/>
        <v>#VALUE!</v>
      </c>
      <c r="AK19" s="29"/>
    </row>
    <row r="20" spans="1:37" ht="114.75">
      <c r="A20" s="21" t="str">
        <f t="shared" si="0"/>
        <v>Strata zamestnania</v>
      </c>
      <c r="B20" s="21" t="s">
        <v>144</v>
      </c>
      <c r="C20" s="22" t="str">
        <f t="shared" si="1"/>
        <v>Nezamestnaná osoba</v>
      </c>
      <c r="D20" s="23" t="str">
        <f t="shared" si="2"/>
        <v>Ukončenie štúdia / zamestnania / živnosti</v>
      </c>
      <c r="E20" s="23" t="str">
        <f t="shared" si="3"/>
        <v>Vyradenie z evidencie uchádzačov o zamestnanie</v>
      </c>
      <c r="F20" s="23"/>
      <c r="G20" s="24" t="s">
        <v>145</v>
      </c>
      <c r="H20" s="24" t="s">
        <v>146</v>
      </c>
      <c r="I20" s="21" t="s">
        <v>147</v>
      </c>
      <c r="J20" s="33" t="s">
        <v>148</v>
      </c>
      <c r="K20" s="33" t="s">
        <v>149</v>
      </c>
      <c r="L20" s="21" t="s">
        <v>88</v>
      </c>
      <c r="M20" s="21" t="s">
        <v>89</v>
      </c>
      <c r="N20" s="21"/>
      <c r="O20" s="28" t="s">
        <v>150</v>
      </c>
      <c r="P20" s="21">
        <v>2</v>
      </c>
      <c r="Q20" s="24" t="str">
        <f>IF(P20="n/a","n/a",IF(P20=0,'Vlastnosti ES'!$C$5,IF(P20=1,'Vlastnosti ES'!$C$6,IF(P20=2,'Vlastnosti ES'!$C$7,IF(P20=3,'Vlastnosti ES'!$C$8,IF(P20=4,'Vlastnosti ES'!$C$9,IF(P20=5,'Vlastnosti ES'!$C$10,0)))))))</f>
        <v>úroveň 2, označovaná aj ako úroveň jednosmernej interakcie, pri ktorej nastáva jednosmerná elektronická komunikácia; pri jednosmernej elektronickej komunikácii je možné stiahnuť príslušný formulár v elektronickej forme, ale podanie sa nevykonáva elektronickými prostriedkami</v>
      </c>
      <c r="R20" s="26" t="s">
        <v>91</v>
      </c>
      <c r="S20" s="26" t="s">
        <v>63</v>
      </c>
      <c r="T20" s="28" t="s">
        <v>151</v>
      </c>
      <c r="U20" s="24" t="s">
        <v>152</v>
      </c>
      <c r="V20" s="30"/>
      <c r="W20" s="21" t="s">
        <v>62</v>
      </c>
      <c r="X20" s="21" t="s">
        <v>56</v>
      </c>
      <c r="Y20" s="21" t="s">
        <v>56</v>
      </c>
      <c r="Z20" s="26" t="s">
        <v>62</v>
      </c>
      <c r="AA20" s="26" t="s">
        <v>56</v>
      </c>
      <c r="AB20" s="26" t="s">
        <v>56</v>
      </c>
      <c r="AC20" s="38" t="s">
        <v>153</v>
      </c>
      <c r="AD20" s="49" t="s">
        <v>154</v>
      </c>
      <c r="AE20" s="38" t="s">
        <v>68</v>
      </c>
      <c r="AF20" s="49" t="s">
        <v>69</v>
      </c>
      <c r="AG20" s="26"/>
      <c r="AH20" s="26" t="s">
        <v>56</v>
      </c>
      <c r="AI20" s="26" t="s">
        <v>56</v>
      </c>
      <c r="AJ20" s="26" t="e">
        <f t="shared" si="7"/>
        <v>#VALUE!</v>
      </c>
      <c r="AK20" s="29"/>
    </row>
    <row r="21" spans="1:37" ht="154.15" customHeight="1">
      <c r="A21" s="21" t="str">
        <f t="shared" si="0"/>
        <v>Strata zamestnania</v>
      </c>
      <c r="B21" s="21" t="s">
        <v>155</v>
      </c>
      <c r="C21" s="22" t="str">
        <f t="shared" si="1"/>
        <v>Nezamestnaná osoba</v>
      </c>
      <c r="D21" s="23" t="str">
        <f t="shared" si="2"/>
        <v>Ukončenie štúdia / zamestnania / živnosti</v>
      </c>
      <c r="E21" s="23" t="str">
        <f t="shared" si="3"/>
        <v>Vyradenie z evidencie uchádzačov o zamestnanie</v>
      </c>
      <c r="F21" s="23"/>
      <c r="G21" s="24" t="s">
        <v>145</v>
      </c>
      <c r="H21" s="24" t="s">
        <v>156</v>
      </c>
      <c r="I21" s="21" t="s">
        <v>157</v>
      </c>
      <c r="J21" s="33" t="s">
        <v>158</v>
      </c>
      <c r="K21" s="33" t="s">
        <v>159</v>
      </c>
      <c r="L21" s="21" t="s">
        <v>88</v>
      </c>
      <c r="M21" s="21" t="s">
        <v>89</v>
      </c>
      <c r="N21" s="21"/>
      <c r="O21" s="28" t="s">
        <v>160</v>
      </c>
      <c r="P21" s="21">
        <v>4</v>
      </c>
      <c r="Q21" s="24" t="str">
        <f>IF(P21="n/a","n/a",IF(P21=0,'Vlastnosti ES'!$C$5,IF(P21=1,'Vlastnosti ES'!$C$6,IF(P21=2,'Vlastnosti ES'!$C$7,IF(P21=3,'Vlastnosti ES'!$C$8,IF(P21=4,'Vlastnosti ES'!$C$9,IF(P21=5,'Vlastnosti ES'!$C$10,0)))))))</f>
        <v>úroveň 4, označovaná aj ako transakčná úroveň, ktorá umožňuje úplné vybavenie služby elektronickými prostriedkami, najmä vybavenie on-line, a to vrátane rozhodnutia, zaplatenia a doručenia, ak sa to vyžaduje; pri tejto úrovni sa vylučuje akýkoľvek osobný alebo listinný kontakt</v>
      </c>
      <c r="R21" s="26" t="s">
        <v>91</v>
      </c>
      <c r="S21" s="26" t="s">
        <v>63</v>
      </c>
      <c r="T21" s="28" t="s">
        <v>161</v>
      </c>
      <c r="U21" s="24" t="s">
        <v>152</v>
      </c>
      <c r="V21" s="30"/>
      <c r="W21" s="21" t="s">
        <v>62</v>
      </c>
      <c r="X21" s="21" t="s">
        <v>56</v>
      </c>
      <c r="Y21" s="21" t="s">
        <v>56</v>
      </c>
      <c r="Z21" s="26" t="s">
        <v>62</v>
      </c>
      <c r="AA21" s="26" t="s">
        <v>56</v>
      </c>
      <c r="AB21" s="26" t="s">
        <v>56</v>
      </c>
      <c r="AC21" s="38" t="s">
        <v>153</v>
      </c>
      <c r="AD21" s="49" t="s">
        <v>154</v>
      </c>
      <c r="AE21" s="38" t="s">
        <v>68</v>
      </c>
      <c r="AF21" s="49" t="s">
        <v>69</v>
      </c>
      <c r="AG21" s="26"/>
      <c r="AH21" s="26" t="s">
        <v>56</v>
      </c>
      <c r="AI21" s="26" t="s">
        <v>56</v>
      </c>
      <c r="AJ21" s="26" t="e">
        <f t="shared" ref="AJ21" si="8">AH21-P21</f>
        <v>#VALUE!</v>
      </c>
      <c r="AK21" s="29"/>
    </row>
    <row r="22" spans="1:37" ht="140.25">
      <c r="A22" s="21" t="str">
        <f t="shared" si="0"/>
        <v>Strata zamestnania</v>
      </c>
      <c r="B22" s="21" t="s">
        <v>162</v>
      </c>
      <c r="C22" s="22" t="str">
        <f t="shared" si="1"/>
        <v>Nezamestnaná osoba</v>
      </c>
      <c r="D22" s="23" t="str">
        <f t="shared" si="2"/>
        <v>Ukončenie štúdia / zamestnania / živnosti</v>
      </c>
      <c r="E22" s="23" t="str">
        <f t="shared" si="3"/>
        <v>Vyradenie z evidencie uchádzačov o zamestnanie</v>
      </c>
      <c r="F22" s="23"/>
      <c r="G22" s="24" t="s">
        <v>145</v>
      </c>
      <c r="H22" s="24" t="s">
        <v>163</v>
      </c>
      <c r="I22" s="21" t="s">
        <v>164</v>
      </c>
      <c r="J22" s="33" t="s">
        <v>165</v>
      </c>
      <c r="K22" s="33" t="s">
        <v>166</v>
      </c>
      <c r="L22" s="21" t="s">
        <v>88</v>
      </c>
      <c r="M22" s="21" t="s">
        <v>89</v>
      </c>
      <c r="N22" s="21"/>
      <c r="O22" s="28" t="s">
        <v>167</v>
      </c>
      <c r="P22" s="21">
        <v>1</v>
      </c>
      <c r="Q22" s="24" t="str">
        <f>IF(P22="n/a","n/a",IF(P22=0,'Vlastnosti ES'!$C$5,IF(P22=1,'Vlastnosti ES'!$C$6,IF(P22=2,'Vlastnosti ES'!$C$7,IF(P22=3,'Vlastnosti ES'!$C$8,IF(P22=4,'Vlastnosti ES'!$C$9,IF(P22=5,'Vlastnosti ES'!$C$10,0)))))))</f>
        <v>úroveň 1, označovaná aj ako informatívna úroveň, pri ktorej je informácia, potrebná na začatie alebo vykonanie služby, dostupná v elektronickej forme, najmä informácia o mieste, čase, spôsobe a podmienkach vybavenia služby, pričom samotná služba nie je elektronicky poskytnutá, ani nie je poskytnutý príslušný formulár v elektronickej forme</v>
      </c>
      <c r="R22" s="26" t="s">
        <v>91</v>
      </c>
      <c r="S22" s="26" t="s">
        <v>62</v>
      </c>
      <c r="T22" s="26" t="s">
        <v>56</v>
      </c>
      <c r="U22" s="24" t="s">
        <v>56</v>
      </c>
      <c r="V22" s="30"/>
      <c r="W22" s="21" t="s">
        <v>62</v>
      </c>
      <c r="X22" s="21" t="s">
        <v>56</v>
      </c>
      <c r="Y22" s="21" t="s">
        <v>56</v>
      </c>
      <c r="Z22" s="26" t="s">
        <v>62</v>
      </c>
      <c r="AA22" s="26" t="s">
        <v>56</v>
      </c>
      <c r="AB22" s="26" t="s">
        <v>56</v>
      </c>
      <c r="AC22" s="38" t="s">
        <v>153</v>
      </c>
      <c r="AD22" s="49" t="s">
        <v>154</v>
      </c>
      <c r="AE22" s="38" t="s">
        <v>68</v>
      </c>
      <c r="AF22" s="49" t="s">
        <v>69</v>
      </c>
      <c r="AG22" s="26"/>
      <c r="AH22" s="26" t="s">
        <v>56</v>
      </c>
      <c r="AI22" s="26" t="s">
        <v>56</v>
      </c>
      <c r="AJ22" s="26" t="e">
        <f t="shared" ref="AJ22" si="9">AH22-P22</f>
        <v>#VALUE!</v>
      </c>
      <c r="AK22" s="29"/>
    </row>
    <row r="23" spans="1:37" ht="140.25">
      <c r="A23" s="21" t="str">
        <f t="shared" si="0"/>
        <v>Strata zamestnania</v>
      </c>
      <c r="B23" s="21" t="s">
        <v>168</v>
      </c>
      <c r="C23" s="22" t="str">
        <f t="shared" si="1"/>
        <v>Nezamestnaná osoba</v>
      </c>
      <c r="D23" s="23" t="str">
        <f t="shared" si="2"/>
        <v>Ukončenie štúdia / zamestnania / živnosti</v>
      </c>
      <c r="E23" s="23" t="str">
        <f t="shared" si="3"/>
        <v>Vyradenie z evidencie uchádzačov o zamestnanie</v>
      </c>
      <c r="F23" s="23"/>
      <c r="G23" s="24" t="s">
        <v>145</v>
      </c>
      <c r="H23" s="24" t="s">
        <v>169</v>
      </c>
      <c r="I23" s="21" t="s">
        <v>170</v>
      </c>
      <c r="J23" s="33" t="s">
        <v>171</v>
      </c>
      <c r="K23" s="33" t="s">
        <v>172</v>
      </c>
      <c r="L23" s="21" t="s">
        <v>88</v>
      </c>
      <c r="M23" s="21" t="s">
        <v>89</v>
      </c>
      <c r="N23" s="21"/>
      <c r="O23" s="28" t="s">
        <v>173</v>
      </c>
      <c r="P23" s="21">
        <v>1</v>
      </c>
      <c r="Q23" s="24" t="str">
        <f>IF(P23="n/a","n/a",IF(P23=0,'Vlastnosti ES'!$C$5,IF(P23=1,'Vlastnosti ES'!$C$6,IF(P23=2,'Vlastnosti ES'!$C$7,IF(P23=3,'Vlastnosti ES'!$C$8,IF(P23=4,'Vlastnosti ES'!$C$9,IF(P23=5,'Vlastnosti ES'!$C$10,0)))))))</f>
        <v>úroveň 1, označovaná aj ako informatívna úroveň, pri ktorej je informácia, potrebná na začatie alebo vykonanie služby, dostupná v elektronickej forme, najmä informácia o mieste, čase, spôsobe a podmienkach vybavenia služby, pričom samotná služba nie je elektronicky poskytnutá, ani nie je poskytnutý príslušný formulár v elektronickej forme</v>
      </c>
      <c r="R23" s="26" t="s">
        <v>91</v>
      </c>
      <c r="S23" s="26" t="s">
        <v>63</v>
      </c>
      <c r="T23" s="28" t="s">
        <v>174</v>
      </c>
      <c r="U23" s="24" t="s">
        <v>175</v>
      </c>
      <c r="V23" s="30"/>
      <c r="W23" s="21" t="s">
        <v>62</v>
      </c>
      <c r="X23" s="21" t="s">
        <v>56</v>
      </c>
      <c r="Y23" s="21" t="s">
        <v>56</v>
      </c>
      <c r="Z23" s="26" t="s">
        <v>62</v>
      </c>
      <c r="AA23" s="26" t="s">
        <v>56</v>
      </c>
      <c r="AB23" s="26" t="s">
        <v>56</v>
      </c>
      <c r="AC23" s="38" t="s">
        <v>153</v>
      </c>
      <c r="AD23" s="49" t="s">
        <v>154</v>
      </c>
      <c r="AE23" s="38" t="s">
        <v>68</v>
      </c>
      <c r="AF23" s="49" t="s">
        <v>69</v>
      </c>
      <c r="AG23" s="26"/>
      <c r="AH23" s="26" t="s">
        <v>56</v>
      </c>
      <c r="AI23" s="26" t="s">
        <v>56</v>
      </c>
      <c r="AJ23" s="26" t="e">
        <f t="shared" ref="AJ23" si="10">AH23-P23</f>
        <v>#VALUE!</v>
      </c>
      <c r="AK23" s="29"/>
    </row>
    <row r="24" spans="1:37" s="36" customFormat="1" ht="75">
      <c r="A24" s="22" t="str">
        <f t="shared" si="0"/>
        <v>Strata zamestnania</v>
      </c>
      <c r="B24" s="22"/>
      <c r="C24" s="22" t="str">
        <f t="shared" si="1"/>
        <v>Nezamestnaná osoba</v>
      </c>
      <c r="D24" s="23" t="str">
        <f t="shared" si="2"/>
        <v>Ukončenie štúdia / zamestnania / živnosti</v>
      </c>
      <c r="E24" s="23" t="str">
        <f t="shared" si="3"/>
        <v>Vyradenie z evidencie uchádzačov o zamestnanie</v>
      </c>
      <c r="F24" s="23"/>
      <c r="G24" s="23" t="s">
        <v>176</v>
      </c>
      <c r="H24" s="23"/>
      <c r="I24" s="22" t="s">
        <v>177</v>
      </c>
      <c r="J24" s="32" t="s">
        <v>178</v>
      </c>
      <c r="K24" s="32" t="s">
        <v>179</v>
      </c>
      <c r="L24" s="22" t="s">
        <v>88</v>
      </c>
      <c r="M24" s="22" t="s">
        <v>89</v>
      </c>
      <c r="N24" s="22"/>
      <c r="O24" s="22" t="s">
        <v>56</v>
      </c>
      <c r="P24" s="22" t="s">
        <v>56</v>
      </c>
      <c r="Q24" s="23" t="str">
        <f>IF(P24="n/a","n/a",IF(P24=0,'Vlastnosti ES'!$C$5,IF(P24=1,'Vlastnosti ES'!$C$6,IF(P24=2,'Vlastnosti ES'!$C$7,IF(P24=3,'Vlastnosti ES'!$C$8,IF(P24=4,'Vlastnosti ES'!$C$9,IF(P24=5,'Vlastnosti ES'!$C$10,0)))))))</f>
        <v>n/a</v>
      </c>
      <c r="R24" s="34"/>
      <c r="S24" s="34"/>
      <c r="T24" s="34"/>
      <c r="U24" s="45"/>
      <c r="V24" s="35"/>
      <c r="W24" s="32"/>
      <c r="X24" s="32"/>
      <c r="Y24" s="32"/>
      <c r="Z24" s="34"/>
      <c r="AA24" s="34"/>
      <c r="AB24" s="34"/>
      <c r="AC24" s="38" t="s">
        <v>180</v>
      </c>
      <c r="AD24" s="38" t="s">
        <v>181</v>
      </c>
      <c r="AE24" s="38" t="s">
        <v>68</v>
      </c>
      <c r="AF24" s="38" t="s">
        <v>69</v>
      </c>
      <c r="AG24" s="34"/>
      <c r="AH24" s="34"/>
      <c r="AI24" s="34"/>
      <c r="AJ24" s="34"/>
      <c r="AK24" s="34"/>
    </row>
    <row r="25" spans="1:37" s="36" customFormat="1" ht="75">
      <c r="A25" s="22" t="str">
        <f t="shared" si="0"/>
        <v>Strata zamestnania</v>
      </c>
      <c r="B25" s="22"/>
      <c r="C25" s="22" t="str">
        <f t="shared" si="1"/>
        <v>Nezamestnaná osoba</v>
      </c>
      <c r="D25" s="23" t="str">
        <f t="shared" si="2"/>
        <v>Ukončenie štúdia / zamestnania / živnosti</v>
      </c>
      <c r="E25" s="23" t="str">
        <f t="shared" si="3"/>
        <v>Vyradenie z evidencie uchádzačov o zamestnanie</v>
      </c>
      <c r="F25" s="23"/>
      <c r="G25" s="23" t="s">
        <v>182</v>
      </c>
      <c r="H25" s="23"/>
      <c r="I25" s="22" t="s">
        <v>177</v>
      </c>
      <c r="J25" s="32" t="s">
        <v>178</v>
      </c>
      <c r="K25" s="32" t="s">
        <v>179</v>
      </c>
      <c r="L25" s="22" t="s">
        <v>88</v>
      </c>
      <c r="M25" s="22" t="s">
        <v>89</v>
      </c>
      <c r="N25" s="22"/>
      <c r="O25" s="22" t="s">
        <v>56</v>
      </c>
      <c r="P25" s="22" t="s">
        <v>56</v>
      </c>
      <c r="Q25" s="23" t="str">
        <f>IF(P25="n/a","n/a",IF(P25=0,'Vlastnosti ES'!$C$5,IF(P25=1,'Vlastnosti ES'!$C$6,IF(P25=2,'Vlastnosti ES'!$C$7,IF(P25=3,'Vlastnosti ES'!$C$8,IF(P25=4,'Vlastnosti ES'!$C$9,IF(P25=5,'Vlastnosti ES'!$C$10,0)))))))</f>
        <v>n/a</v>
      </c>
      <c r="R25" s="34"/>
      <c r="S25" s="34"/>
      <c r="T25" s="34"/>
      <c r="U25" s="45"/>
      <c r="V25" s="35"/>
      <c r="W25" s="32"/>
      <c r="X25" s="32"/>
      <c r="Y25" s="32"/>
      <c r="Z25" s="34"/>
      <c r="AA25" s="34"/>
      <c r="AB25" s="34"/>
      <c r="AC25" s="38" t="s">
        <v>183</v>
      </c>
      <c r="AD25" s="38" t="s">
        <v>184</v>
      </c>
      <c r="AE25" s="38" t="s">
        <v>68</v>
      </c>
      <c r="AF25" s="38" t="s">
        <v>69</v>
      </c>
      <c r="AG25" s="34"/>
      <c r="AH25" s="34"/>
      <c r="AI25" s="34"/>
      <c r="AJ25" s="34"/>
      <c r="AK25" s="34"/>
    </row>
    <row r="26" spans="1:37" s="36" customFormat="1" ht="174.6" customHeight="1">
      <c r="A26" s="22" t="str">
        <f t="shared" si="0"/>
        <v>Strata zamestnania</v>
      </c>
      <c r="B26" s="22"/>
      <c r="C26" s="22" t="str">
        <f t="shared" si="1"/>
        <v>Nezamestnaná osoba</v>
      </c>
      <c r="D26" s="23" t="str">
        <f t="shared" si="2"/>
        <v>Ukončenie štúdia / zamestnania / živnosti</v>
      </c>
      <c r="E26" s="23" t="str">
        <f t="shared" si="3"/>
        <v>Vyradenie z evidencie uchádzačov o zamestnanie</v>
      </c>
      <c r="F26" s="23"/>
      <c r="G26" s="23" t="s">
        <v>185</v>
      </c>
      <c r="H26" s="23"/>
      <c r="I26" s="22"/>
      <c r="J26" s="32" t="s">
        <v>186</v>
      </c>
      <c r="K26" s="32"/>
      <c r="L26" s="22" t="s">
        <v>88</v>
      </c>
      <c r="M26" s="22" t="s">
        <v>89</v>
      </c>
      <c r="N26" s="22"/>
      <c r="O26" s="22" t="s">
        <v>56</v>
      </c>
      <c r="P26" s="22" t="s">
        <v>56</v>
      </c>
      <c r="Q26" s="23" t="str">
        <f>IF(P26="n/a","n/a",IF(P26=0,'Vlastnosti ES'!$C$5,IF(P26=1,'Vlastnosti ES'!$C$6,IF(P26=2,'Vlastnosti ES'!$C$7,IF(P26=3,'Vlastnosti ES'!$C$8,IF(P26=4,'Vlastnosti ES'!$C$9,IF(P26=5,'Vlastnosti ES'!$C$10,0)))))))</f>
        <v>n/a</v>
      </c>
      <c r="R26" s="34"/>
      <c r="S26" s="34"/>
      <c r="T26" s="34"/>
      <c r="U26" s="45"/>
      <c r="V26" s="35"/>
      <c r="W26" s="32"/>
      <c r="X26" s="32"/>
      <c r="Y26" s="32"/>
      <c r="Z26" s="34"/>
      <c r="AA26" s="34"/>
      <c r="AB26" s="34"/>
      <c r="AC26" s="38" t="s">
        <v>180</v>
      </c>
      <c r="AD26" s="38" t="s">
        <v>181</v>
      </c>
      <c r="AE26" s="38" t="s">
        <v>68</v>
      </c>
      <c r="AF26" s="38" t="s">
        <v>69</v>
      </c>
      <c r="AG26" s="34"/>
      <c r="AH26" s="34"/>
      <c r="AI26" s="34"/>
      <c r="AJ26" s="34"/>
      <c r="AK26" s="34"/>
    </row>
    <row r="27" spans="1:37" s="36" customFormat="1" ht="75">
      <c r="A27" s="22" t="str">
        <f t="shared" si="0"/>
        <v>Strata zamestnania</v>
      </c>
      <c r="B27" s="22"/>
      <c r="C27" s="22" t="str">
        <f t="shared" si="1"/>
        <v>Nezamestnaná osoba</v>
      </c>
      <c r="D27" s="23" t="str">
        <f t="shared" si="2"/>
        <v>Ukončenie štúdia / zamestnania / živnosti</v>
      </c>
      <c r="E27" s="23" t="str">
        <f t="shared" si="3"/>
        <v>Vyradenie z evidencie uchádzačov o zamestnanie</v>
      </c>
      <c r="F27" s="23"/>
      <c r="G27" s="23" t="s">
        <v>187</v>
      </c>
      <c r="H27" s="23"/>
      <c r="I27" s="22"/>
      <c r="J27" s="32" t="s">
        <v>188</v>
      </c>
      <c r="K27" s="32"/>
      <c r="L27" s="22" t="s">
        <v>88</v>
      </c>
      <c r="M27" s="22" t="s">
        <v>89</v>
      </c>
      <c r="N27" s="22"/>
      <c r="O27" s="22" t="s">
        <v>56</v>
      </c>
      <c r="P27" s="22" t="s">
        <v>56</v>
      </c>
      <c r="Q27" s="23" t="str">
        <f>IF(P27="n/a","n/a",IF(P27=0,'Vlastnosti ES'!$C$5,IF(P27=1,'Vlastnosti ES'!$C$6,IF(P27=2,'Vlastnosti ES'!$C$7,IF(P27=3,'Vlastnosti ES'!$C$8,IF(P27=4,'Vlastnosti ES'!$C$9,IF(P27=5,'Vlastnosti ES'!$C$10,0)))))))</f>
        <v>n/a</v>
      </c>
      <c r="R27" s="34"/>
      <c r="S27" s="34"/>
      <c r="T27" s="34"/>
      <c r="U27" s="45"/>
      <c r="V27" s="35"/>
      <c r="W27" s="32"/>
      <c r="X27" s="32"/>
      <c r="Y27" s="32"/>
      <c r="Z27" s="34"/>
      <c r="AA27" s="34"/>
      <c r="AB27" s="34"/>
      <c r="AC27" s="38" t="s">
        <v>180</v>
      </c>
      <c r="AD27" s="38" t="s">
        <v>181</v>
      </c>
      <c r="AE27" s="38" t="s">
        <v>68</v>
      </c>
      <c r="AF27" s="38" t="s">
        <v>69</v>
      </c>
      <c r="AG27" s="34"/>
      <c r="AH27" s="34"/>
      <c r="AI27" s="34"/>
      <c r="AJ27" s="34"/>
      <c r="AK27" s="34"/>
    </row>
    <row r="28" spans="1:37" s="36" customFormat="1" ht="57">
      <c r="A28" s="22" t="str">
        <f t="shared" si="0"/>
        <v>Strata zamestnania</v>
      </c>
      <c r="B28" s="22"/>
      <c r="C28" s="22" t="str">
        <f t="shared" si="1"/>
        <v>Nezamestnaná osoba</v>
      </c>
      <c r="D28" s="23" t="str">
        <f t="shared" si="2"/>
        <v>Ukončenie štúdia / zamestnania / živnosti</v>
      </c>
      <c r="E28" s="23" t="str">
        <f t="shared" si="3"/>
        <v>Vyradenie z evidencie uchádzačov o zamestnanie</v>
      </c>
      <c r="F28" s="23"/>
      <c r="G28" s="23" t="s">
        <v>189</v>
      </c>
      <c r="H28" s="23"/>
      <c r="I28" s="22"/>
      <c r="J28" s="32" t="s">
        <v>190</v>
      </c>
      <c r="K28" s="32"/>
      <c r="L28" s="22" t="s">
        <v>88</v>
      </c>
      <c r="M28" s="22" t="s">
        <v>89</v>
      </c>
      <c r="N28" s="22"/>
      <c r="O28" s="22" t="s">
        <v>56</v>
      </c>
      <c r="P28" s="22" t="s">
        <v>56</v>
      </c>
      <c r="Q28" s="23" t="str">
        <f>IF(P28="n/a","n/a",IF(P28=0,'Vlastnosti ES'!$C$5,IF(P28=1,'Vlastnosti ES'!$C$6,IF(P28=2,'Vlastnosti ES'!$C$7,IF(P28=3,'Vlastnosti ES'!$C$8,IF(P28=4,'Vlastnosti ES'!$C$9,IF(P28=5,'Vlastnosti ES'!$C$10,0)))))))</f>
        <v>n/a</v>
      </c>
      <c r="R28" s="34"/>
      <c r="S28" s="34"/>
      <c r="T28" s="34"/>
      <c r="U28" s="45"/>
      <c r="V28" s="35"/>
      <c r="W28" s="32"/>
      <c r="X28" s="32"/>
      <c r="Y28" s="32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</row>
    <row r="29" spans="1:37" s="36" customFormat="1" ht="75">
      <c r="A29" s="22" t="str">
        <f t="shared" si="0"/>
        <v>Strata zamestnania</v>
      </c>
      <c r="B29" s="22"/>
      <c r="C29" s="22" t="str">
        <f t="shared" si="1"/>
        <v>Nezamestnaná osoba</v>
      </c>
      <c r="D29" s="23" t="str">
        <f t="shared" si="2"/>
        <v>Ukončenie štúdia / zamestnania / živnosti</v>
      </c>
      <c r="E29" s="23" t="str">
        <f t="shared" si="3"/>
        <v>Vyradenie z evidencie uchádzačov o zamestnanie</v>
      </c>
      <c r="F29" s="23"/>
      <c r="G29" s="23" t="s">
        <v>191</v>
      </c>
      <c r="H29" s="23"/>
      <c r="I29" s="22"/>
      <c r="J29" s="32" t="s">
        <v>148</v>
      </c>
      <c r="K29" s="32"/>
      <c r="L29" s="22" t="s">
        <v>88</v>
      </c>
      <c r="M29" s="22" t="s">
        <v>89</v>
      </c>
      <c r="N29" s="22"/>
      <c r="O29" s="22" t="s">
        <v>56</v>
      </c>
      <c r="P29" s="22" t="s">
        <v>56</v>
      </c>
      <c r="Q29" s="23" t="str">
        <f>IF(P29="n/a","n/a",IF(P29=0,'Vlastnosti ES'!$C$5,IF(P29=1,'Vlastnosti ES'!$C$6,IF(P29=2,'Vlastnosti ES'!$C$7,IF(P29=3,'Vlastnosti ES'!$C$8,IF(P29=4,'Vlastnosti ES'!$C$9,IF(P29=5,'Vlastnosti ES'!$C$10,0)))))))</f>
        <v>n/a</v>
      </c>
      <c r="R29" s="34"/>
      <c r="S29" s="34"/>
      <c r="T29" s="34"/>
      <c r="U29" s="45"/>
      <c r="V29" s="35"/>
      <c r="W29" s="32"/>
      <c r="X29" s="32"/>
      <c r="Y29" s="32"/>
      <c r="Z29" s="34"/>
      <c r="AA29" s="34"/>
      <c r="AB29" s="34"/>
      <c r="AC29" s="38" t="s">
        <v>192</v>
      </c>
      <c r="AD29" s="38" t="s">
        <v>193</v>
      </c>
      <c r="AE29" s="38" t="s">
        <v>68</v>
      </c>
      <c r="AF29" s="38" t="s">
        <v>69</v>
      </c>
      <c r="AG29" s="34"/>
      <c r="AH29" s="34"/>
      <c r="AI29" s="34"/>
      <c r="AJ29" s="34"/>
      <c r="AK29" s="34"/>
    </row>
    <row r="30" spans="1:37" s="36" customFormat="1" ht="57">
      <c r="A30" s="22" t="str">
        <f t="shared" si="0"/>
        <v>Strata zamestnania</v>
      </c>
      <c r="B30" s="22"/>
      <c r="C30" s="22" t="str">
        <f t="shared" si="1"/>
        <v>Nezamestnaná osoba</v>
      </c>
      <c r="D30" s="23" t="str">
        <f t="shared" si="2"/>
        <v>Ukončenie štúdia / zamestnania / živnosti</v>
      </c>
      <c r="E30" s="23" t="str">
        <f t="shared" si="3"/>
        <v>Vyradenie z evidencie uchádzačov o zamestnanie</v>
      </c>
      <c r="F30" s="23"/>
      <c r="G30" s="23" t="s">
        <v>194</v>
      </c>
      <c r="H30" s="23"/>
      <c r="I30" s="22"/>
      <c r="J30" s="32"/>
      <c r="K30" s="32"/>
      <c r="L30" s="22"/>
      <c r="M30" s="22"/>
      <c r="N30" s="22"/>
      <c r="O30" s="22" t="s">
        <v>56</v>
      </c>
      <c r="P30" s="22" t="s">
        <v>56</v>
      </c>
      <c r="Q30" s="23" t="str">
        <f>IF(P30="n/a","n/a",IF(P30=0,'Vlastnosti ES'!$C$5,IF(P30=1,'Vlastnosti ES'!$C$6,IF(P30=2,'Vlastnosti ES'!$C$7,IF(P30=3,'Vlastnosti ES'!$C$8,IF(P30=4,'Vlastnosti ES'!$C$9,IF(P30=5,'Vlastnosti ES'!$C$10,0)))))))</f>
        <v>n/a</v>
      </c>
      <c r="R30" s="34"/>
      <c r="S30" s="34"/>
      <c r="T30" s="34"/>
      <c r="U30" s="45"/>
      <c r="V30" s="35"/>
      <c r="W30" s="32"/>
      <c r="X30" s="32"/>
      <c r="Y30" s="32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</row>
    <row r="31" spans="1:37" s="36" customFormat="1" ht="57">
      <c r="A31" s="22" t="str">
        <f t="shared" si="0"/>
        <v>Strata zamestnania</v>
      </c>
      <c r="B31" s="22"/>
      <c r="C31" s="22" t="str">
        <f t="shared" si="1"/>
        <v>Nezamestnaná osoba</v>
      </c>
      <c r="D31" s="23" t="str">
        <f t="shared" si="2"/>
        <v>Ukončenie štúdia / zamestnania / živnosti</v>
      </c>
      <c r="E31" s="23" t="str">
        <f t="shared" si="3"/>
        <v>Vyradenie z evidencie uchádzačov o zamestnanie</v>
      </c>
      <c r="F31" s="23"/>
      <c r="G31" s="23" t="s">
        <v>195</v>
      </c>
      <c r="H31" s="23"/>
      <c r="I31" s="22"/>
      <c r="J31" s="32"/>
      <c r="K31" s="32"/>
      <c r="L31" s="22"/>
      <c r="M31" s="22"/>
      <c r="N31" s="22"/>
      <c r="O31" s="22" t="s">
        <v>56</v>
      </c>
      <c r="P31" s="22" t="s">
        <v>56</v>
      </c>
      <c r="Q31" s="23" t="str">
        <f>IF(P31="n/a","n/a",IF(P31=0,'Vlastnosti ES'!$C$5,IF(P31=1,'Vlastnosti ES'!$C$6,IF(P31=2,'Vlastnosti ES'!$C$7,IF(P31=3,'Vlastnosti ES'!$C$8,IF(P31=4,'Vlastnosti ES'!$C$9,IF(P31=5,'Vlastnosti ES'!$C$10,0)))))))</f>
        <v>n/a</v>
      </c>
      <c r="R31" s="34"/>
      <c r="S31" s="34"/>
      <c r="T31" s="34"/>
      <c r="U31" s="45"/>
      <c r="V31" s="35"/>
      <c r="W31" s="32"/>
      <c r="X31" s="32"/>
      <c r="Y31" s="32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</row>
    <row r="32" spans="1:37" s="36" customFormat="1" ht="57">
      <c r="A32" s="22" t="str">
        <f t="shared" si="0"/>
        <v>Strata zamestnania</v>
      </c>
      <c r="B32" s="22"/>
      <c r="C32" s="22" t="str">
        <f t="shared" si="1"/>
        <v>Nezamestnaná osoba</v>
      </c>
      <c r="D32" s="23" t="str">
        <f t="shared" si="2"/>
        <v>Ukončenie štúdia / zamestnania / živnosti</v>
      </c>
      <c r="E32" s="23" t="str">
        <f t="shared" si="3"/>
        <v>Vyradenie z evidencie uchádzačov o zamestnanie</v>
      </c>
      <c r="F32" s="23"/>
      <c r="G32" s="23" t="s">
        <v>196</v>
      </c>
      <c r="H32" s="23"/>
      <c r="I32" s="22"/>
      <c r="J32" s="32"/>
      <c r="K32" s="32"/>
      <c r="L32" s="22"/>
      <c r="M32" s="22"/>
      <c r="N32" s="22"/>
      <c r="O32" s="22" t="s">
        <v>56</v>
      </c>
      <c r="P32" s="22" t="s">
        <v>56</v>
      </c>
      <c r="Q32" s="23" t="str">
        <f>IF(P32="n/a","n/a",IF(P32=0,'Vlastnosti ES'!$C$5,IF(P32=1,'Vlastnosti ES'!$C$6,IF(P32=2,'Vlastnosti ES'!$C$7,IF(P32=3,'Vlastnosti ES'!$C$8,IF(P32=4,'Vlastnosti ES'!$C$9,IF(P32=5,'Vlastnosti ES'!$C$10,0)))))))</f>
        <v>n/a</v>
      </c>
      <c r="R32" s="34"/>
      <c r="S32" s="34"/>
      <c r="T32" s="34"/>
      <c r="U32" s="45"/>
      <c r="V32" s="35"/>
      <c r="W32" s="32"/>
      <c r="X32" s="32"/>
      <c r="Y32" s="32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</row>
    <row r="33" spans="1:37" s="36" customFormat="1" ht="57">
      <c r="A33" s="22" t="str">
        <f t="shared" si="0"/>
        <v>Strata zamestnania</v>
      </c>
      <c r="B33" s="22"/>
      <c r="C33" s="22" t="str">
        <f t="shared" si="1"/>
        <v>Nezamestnaná osoba</v>
      </c>
      <c r="D33" s="23" t="str">
        <f t="shared" si="2"/>
        <v>Ukončenie štúdia / zamestnania / živnosti</v>
      </c>
      <c r="E33" s="23" t="str">
        <f t="shared" si="3"/>
        <v>Vyradenie z evidencie uchádzačov o zamestnanie</v>
      </c>
      <c r="F33" s="23"/>
      <c r="G33" s="23" t="s">
        <v>197</v>
      </c>
      <c r="H33" s="23"/>
      <c r="I33" s="22"/>
      <c r="J33" s="32"/>
      <c r="K33" s="32"/>
      <c r="L33" s="22" t="s">
        <v>88</v>
      </c>
      <c r="M33" s="22" t="s">
        <v>89</v>
      </c>
      <c r="N33" s="22"/>
      <c r="O33" s="22" t="s">
        <v>56</v>
      </c>
      <c r="P33" s="22" t="s">
        <v>56</v>
      </c>
      <c r="Q33" s="23" t="str">
        <f>IF(P33="n/a","n/a",IF(P33=0,'Vlastnosti ES'!$C$5,IF(P33=1,'Vlastnosti ES'!$C$6,IF(P33=2,'Vlastnosti ES'!$C$7,IF(P33=3,'Vlastnosti ES'!$C$8,IF(P33=4,'Vlastnosti ES'!$C$9,IF(P33=5,'Vlastnosti ES'!$C$10,0)))))))</f>
        <v>n/a</v>
      </c>
      <c r="R33" s="34"/>
      <c r="S33" s="34"/>
      <c r="T33" s="34"/>
      <c r="U33" s="45"/>
      <c r="V33" s="35"/>
      <c r="W33" s="32"/>
      <c r="X33" s="32"/>
      <c r="Y33" s="32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</row>
    <row r="34" spans="1:37" ht="114.75">
      <c r="A34" s="21" t="str">
        <f t="shared" si="0"/>
        <v>Strata zamestnania</v>
      </c>
      <c r="B34" s="21" t="s">
        <v>198</v>
      </c>
      <c r="C34" s="22" t="str">
        <f t="shared" si="1"/>
        <v>Nezamestnaná osoba</v>
      </c>
      <c r="D34" s="23" t="str">
        <f t="shared" si="2"/>
        <v>Ukončenie štúdia / zamestnania / živnosti</v>
      </c>
      <c r="E34" s="23" t="str">
        <f t="shared" si="3"/>
        <v>Vyradenie z evidencie uchádzačov o zamestnanie</v>
      </c>
      <c r="F34" s="23"/>
      <c r="G34" s="24" t="s">
        <v>199</v>
      </c>
      <c r="H34" s="21" t="s">
        <v>74</v>
      </c>
      <c r="I34" s="21"/>
      <c r="J34" s="33" t="s">
        <v>200</v>
      </c>
      <c r="K34" s="33"/>
      <c r="L34" s="21" t="s">
        <v>116</v>
      </c>
      <c r="M34" s="21" t="s">
        <v>116</v>
      </c>
      <c r="N34" s="21"/>
      <c r="O34" s="28" t="s">
        <v>201</v>
      </c>
      <c r="P34" s="21">
        <v>2</v>
      </c>
      <c r="Q34" s="24" t="str">
        <f>IF(P34="n/a","n/a",IF(P34=0,'Vlastnosti ES'!$C$5,IF(P34=1,'Vlastnosti ES'!$C$6,IF(P34=2,'Vlastnosti ES'!$C$7,IF(P34=3,'Vlastnosti ES'!$C$8,IF(P34=4,'Vlastnosti ES'!$C$9,IF(P34=5,'Vlastnosti ES'!$C$10,0)))))))</f>
        <v>úroveň 2, označovaná aj ako úroveň jednosmernej interakcie, pri ktorej nastáva jednosmerná elektronická komunikácia; pri jednosmernej elektronickej komunikácii je možné stiahnuť príslušný formulár v elektronickej forme, ale podanie sa nevykonáva elektronickými prostriedkami</v>
      </c>
      <c r="R34" s="21" t="s">
        <v>202</v>
      </c>
      <c r="S34" s="26" t="s">
        <v>63</v>
      </c>
      <c r="T34" s="28" t="s">
        <v>203</v>
      </c>
      <c r="U34" s="24" t="s">
        <v>78</v>
      </c>
      <c r="V34" s="27"/>
      <c r="W34" s="21" t="s">
        <v>63</v>
      </c>
      <c r="X34" s="28" t="s">
        <v>204</v>
      </c>
      <c r="Y34" s="21" t="s">
        <v>80</v>
      </c>
      <c r="Z34" s="26" t="s">
        <v>62</v>
      </c>
      <c r="AA34" s="26" t="s">
        <v>56</v>
      </c>
      <c r="AB34" s="26" t="s">
        <v>56</v>
      </c>
      <c r="AC34" s="38" t="s">
        <v>119</v>
      </c>
      <c r="AD34" s="49" t="s">
        <v>120</v>
      </c>
      <c r="AE34" s="38" t="s">
        <v>121</v>
      </c>
      <c r="AF34" s="49" t="s">
        <v>122</v>
      </c>
      <c r="AG34" s="26"/>
      <c r="AH34" s="26" t="s">
        <v>56</v>
      </c>
      <c r="AI34" s="26" t="s">
        <v>56</v>
      </c>
      <c r="AJ34" s="26" t="e">
        <f t="shared" ref="AJ34:AJ36" si="11">AH34-P34</f>
        <v>#VALUE!</v>
      </c>
      <c r="AK34" s="29"/>
    </row>
    <row r="35" spans="1:37" ht="114.75">
      <c r="A35" s="21" t="str">
        <f t="shared" si="0"/>
        <v>Strata zamestnania</v>
      </c>
      <c r="B35" s="21" t="s">
        <v>205</v>
      </c>
      <c r="C35" s="22" t="str">
        <f t="shared" si="1"/>
        <v>Nezamestnaná osoba</v>
      </c>
      <c r="D35" s="23" t="str">
        <f t="shared" si="2"/>
        <v>Ukončenie štúdia / zamestnania / živnosti</v>
      </c>
      <c r="E35" s="23" t="str">
        <f t="shared" si="3"/>
        <v>Vyradenie z evidencie uchádzačov o zamestnanie</v>
      </c>
      <c r="F35" s="23"/>
      <c r="G35" s="24" t="s">
        <v>206</v>
      </c>
      <c r="H35" s="21" t="s">
        <v>84</v>
      </c>
      <c r="I35" s="21" t="s">
        <v>207</v>
      </c>
      <c r="J35" s="33" t="s">
        <v>200</v>
      </c>
      <c r="K35" s="33" t="s">
        <v>208</v>
      </c>
      <c r="L35" s="21" t="s">
        <v>116</v>
      </c>
      <c r="M35" s="21" t="s">
        <v>116</v>
      </c>
      <c r="N35" s="21"/>
      <c r="O35" s="25" t="s">
        <v>209</v>
      </c>
      <c r="P35" s="21">
        <v>2</v>
      </c>
      <c r="Q35" s="24" t="str">
        <f>IF(P35="n/a","n/a",IF(P35=0,'Vlastnosti ES'!$C$5,IF(P35=1,'Vlastnosti ES'!$C$6,IF(P35=2,'Vlastnosti ES'!$C$7,IF(P35=3,'Vlastnosti ES'!$C$8,IF(P35=4,'Vlastnosti ES'!$C$9,IF(P35=5,'Vlastnosti ES'!$C$10,0)))))))</f>
        <v>úroveň 2, označovaná aj ako úroveň jednosmernej interakcie, pri ktorej nastáva jednosmerná elektronická komunikácia; pri jednosmernej elektronickej komunikácii je možné stiahnuť príslušný formulár v elektronickej forme, ale podanie sa nevykonáva elektronickými prostriedkami</v>
      </c>
      <c r="R35" s="21" t="s">
        <v>210</v>
      </c>
      <c r="S35" s="26" t="s">
        <v>62</v>
      </c>
      <c r="T35" s="26"/>
      <c r="U35" s="46"/>
      <c r="V35" s="30" t="s">
        <v>211</v>
      </c>
      <c r="W35" s="21" t="s">
        <v>63</v>
      </c>
      <c r="X35" s="28" t="s">
        <v>212</v>
      </c>
      <c r="Y35" s="21" t="s">
        <v>213</v>
      </c>
      <c r="Z35" s="26" t="s">
        <v>62</v>
      </c>
      <c r="AA35" s="26" t="s">
        <v>56</v>
      </c>
      <c r="AB35" s="26" t="s">
        <v>56</v>
      </c>
      <c r="AC35" s="38" t="s">
        <v>119</v>
      </c>
      <c r="AD35" s="49" t="s">
        <v>120</v>
      </c>
      <c r="AE35" s="38" t="s">
        <v>121</v>
      </c>
      <c r="AF35" s="49" t="s">
        <v>122</v>
      </c>
      <c r="AG35" s="26"/>
      <c r="AH35" s="26" t="s">
        <v>56</v>
      </c>
      <c r="AI35" s="26" t="s">
        <v>56</v>
      </c>
      <c r="AJ35" s="26" t="e">
        <f t="shared" si="11"/>
        <v>#VALUE!</v>
      </c>
      <c r="AK35" s="29"/>
    </row>
    <row r="36" spans="1:37" ht="105" customHeight="1">
      <c r="A36" s="21" t="str">
        <f t="shared" si="0"/>
        <v>Strata zamestnania</v>
      </c>
      <c r="B36" s="21" t="s">
        <v>214</v>
      </c>
      <c r="C36" s="22" t="str">
        <f t="shared" si="1"/>
        <v>Nezamestnaná osoba</v>
      </c>
      <c r="D36" s="23" t="str">
        <f t="shared" si="2"/>
        <v>Ukončenie štúdia / zamestnania / živnosti</v>
      </c>
      <c r="E36" s="23" t="str">
        <f t="shared" si="3"/>
        <v>Vyradenie z evidencie uchádzačov o zamestnanie</v>
      </c>
      <c r="F36" s="23"/>
      <c r="G36" s="24" t="s">
        <v>215</v>
      </c>
      <c r="H36" s="21" t="s">
        <v>216</v>
      </c>
      <c r="I36" s="21" t="s">
        <v>207</v>
      </c>
      <c r="J36" s="33" t="s">
        <v>200</v>
      </c>
      <c r="K36" s="33" t="s">
        <v>208</v>
      </c>
      <c r="L36" s="21" t="s">
        <v>116</v>
      </c>
      <c r="M36" s="21" t="s">
        <v>116</v>
      </c>
      <c r="N36" s="21" t="s">
        <v>100</v>
      </c>
      <c r="O36" s="25" t="s">
        <v>101</v>
      </c>
      <c r="P36" s="21">
        <v>5</v>
      </c>
      <c r="Q36" s="24" t="str">
        <f>IF(P36="n/a","n/a",IF(P36=0,'Vlastnosti ES'!$C$5,IF(P36=1,'Vlastnosti ES'!$C$6,IF(P36=2,'Vlastnosti ES'!$C$7,IF(P36=3,'Vlastnosti ES'!$C$8,IF(P36=4,'Vlastnosti ES'!$C$9,IF(P36=5,'Vlastnosti ES'!$C$10,0)))))))</f>
        <v>úroveň 5, označovaná aj ako proaktívna úroveň, ktorá obsahuje funkčnosť úrovne 3 alebo úrovne 4, a pri ktorej sa naviac využívajú personalizované nastavenia používateľa a možnosť proaktívneho automatizovaného vykonávania častí služby</v>
      </c>
      <c r="R36" s="26"/>
      <c r="S36" s="26"/>
      <c r="T36" s="25"/>
      <c r="U36" s="24"/>
      <c r="V36" s="24" t="s">
        <v>217</v>
      </c>
      <c r="W36" s="21" t="s">
        <v>62</v>
      </c>
      <c r="X36" s="28"/>
      <c r="Y36" s="21"/>
      <c r="Z36" s="26" t="s">
        <v>62</v>
      </c>
      <c r="AA36" s="28"/>
      <c r="AB36" s="26"/>
      <c r="AC36" s="38" t="s">
        <v>119</v>
      </c>
      <c r="AD36" s="49" t="s">
        <v>120</v>
      </c>
      <c r="AE36" s="38" t="s">
        <v>121</v>
      </c>
      <c r="AF36" s="49" t="s">
        <v>122</v>
      </c>
      <c r="AG36" s="26"/>
      <c r="AH36" s="26"/>
      <c r="AI36" s="21"/>
      <c r="AJ36" s="26">
        <f t="shared" si="11"/>
        <v>-5</v>
      </c>
      <c r="AK36" s="31"/>
    </row>
    <row r="37" spans="1:37" s="36" customFormat="1" ht="90">
      <c r="A37" s="22" t="str">
        <f t="shared" si="0"/>
        <v>Strata zamestnania</v>
      </c>
      <c r="B37" s="22"/>
      <c r="C37" s="22" t="str">
        <f t="shared" si="1"/>
        <v>Nezamestnaná osoba</v>
      </c>
      <c r="D37" s="23" t="str">
        <f t="shared" si="2"/>
        <v>Ukončenie štúdia / zamestnania / živnosti</v>
      </c>
      <c r="E37" s="23" t="str">
        <f t="shared" si="3"/>
        <v>Vyradenie z evidencie uchádzačov o zamestnanie</v>
      </c>
      <c r="F37" s="23"/>
      <c r="G37" s="23" t="s">
        <v>218</v>
      </c>
      <c r="H37" s="23"/>
      <c r="I37" s="22"/>
      <c r="J37" s="32"/>
      <c r="K37" s="32"/>
      <c r="L37" s="22" t="s">
        <v>116</v>
      </c>
      <c r="M37" s="22" t="s">
        <v>116</v>
      </c>
      <c r="N37" s="22"/>
      <c r="O37" s="22" t="s">
        <v>56</v>
      </c>
      <c r="P37" s="22" t="s">
        <v>56</v>
      </c>
      <c r="Q37" s="23" t="str">
        <f>IF(P37="n/a","n/a",IF(P37=0,'Vlastnosti ES'!$C$5,IF(P37=1,'Vlastnosti ES'!$C$6,IF(P37=2,'Vlastnosti ES'!$C$7,IF(P37=3,'Vlastnosti ES'!$C$8,IF(P37=4,'Vlastnosti ES'!$C$9,IF(P37=5,'Vlastnosti ES'!$C$10,0)))))))</f>
        <v>n/a</v>
      </c>
      <c r="R37" s="34"/>
      <c r="S37" s="34"/>
      <c r="T37" s="34"/>
      <c r="U37" s="45"/>
      <c r="V37" s="35"/>
      <c r="W37" s="32"/>
      <c r="X37" s="32"/>
      <c r="Y37" s="32"/>
      <c r="Z37" s="34"/>
      <c r="AA37" s="34"/>
      <c r="AB37" s="34"/>
      <c r="AC37" s="38" t="s">
        <v>119</v>
      </c>
      <c r="AD37" s="38" t="s">
        <v>120</v>
      </c>
      <c r="AE37" s="38" t="s">
        <v>121</v>
      </c>
      <c r="AF37" s="38" t="s">
        <v>122</v>
      </c>
      <c r="AG37" s="34"/>
      <c r="AH37" s="34"/>
      <c r="AI37" s="34"/>
      <c r="AJ37" s="34"/>
      <c r="AK37" s="34"/>
    </row>
    <row r="38" spans="1:37" s="36" customFormat="1" ht="90">
      <c r="A38" s="22" t="str">
        <f t="shared" si="0"/>
        <v>Strata zamestnania</v>
      </c>
      <c r="B38" s="22"/>
      <c r="C38" s="22" t="str">
        <f t="shared" si="1"/>
        <v>Nezamestnaná osoba</v>
      </c>
      <c r="D38" s="23" t="str">
        <f t="shared" si="2"/>
        <v>Ukončenie štúdia / zamestnania / živnosti</v>
      </c>
      <c r="E38" s="23" t="str">
        <f t="shared" si="3"/>
        <v>Vyradenie z evidencie uchádzačov o zamestnanie</v>
      </c>
      <c r="F38" s="23"/>
      <c r="G38" s="23" t="s">
        <v>130</v>
      </c>
      <c r="H38" s="23"/>
      <c r="I38" s="22"/>
      <c r="J38" s="32"/>
      <c r="K38" s="32"/>
      <c r="L38" s="22" t="s">
        <v>116</v>
      </c>
      <c r="M38" s="22" t="s">
        <v>116</v>
      </c>
      <c r="N38" s="22"/>
      <c r="O38" s="22" t="s">
        <v>56</v>
      </c>
      <c r="P38" s="22" t="s">
        <v>56</v>
      </c>
      <c r="Q38" s="23" t="str">
        <f>IF(P38="n/a","n/a",IF(P38=0,'Vlastnosti ES'!$C$5,IF(P38=1,'Vlastnosti ES'!$C$6,IF(P38=2,'Vlastnosti ES'!$C$7,IF(P38=3,'Vlastnosti ES'!$C$8,IF(P38=4,'Vlastnosti ES'!$C$9,IF(P38=5,'Vlastnosti ES'!$C$10,0)))))))</f>
        <v>n/a</v>
      </c>
      <c r="R38" s="34"/>
      <c r="S38" s="34"/>
      <c r="T38" s="34"/>
      <c r="U38" s="45"/>
      <c r="V38" s="35"/>
      <c r="W38" s="32"/>
      <c r="X38" s="32"/>
      <c r="Y38" s="32"/>
      <c r="Z38" s="34"/>
      <c r="AA38" s="34"/>
      <c r="AB38" s="34"/>
      <c r="AC38" s="38" t="s">
        <v>119</v>
      </c>
      <c r="AD38" s="38" t="s">
        <v>120</v>
      </c>
      <c r="AE38" s="38" t="s">
        <v>121</v>
      </c>
      <c r="AF38" s="38" t="s">
        <v>122</v>
      </c>
      <c r="AG38" s="34"/>
      <c r="AH38" s="34"/>
      <c r="AI38" s="34"/>
      <c r="AJ38" s="34"/>
      <c r="AK38" s="34"/>
    </row>
    <row r="39" spans="1:37" ht="114.75">
      <c r="A39" s="21" t="str">
        <f t="shared" si="0"/>
        <v>Strata zamestnania</v>
      </c>
      <c r="B39" s="21" t="s">
        <v>219</v>
      </c>
      <c r="C39" s="22" t="str">
        <f t="shared" si="1"/>
        <v>Nezamestnaná osoba</v>
      </c>
      <c r="D39" s="23" t="str">
        <f t="shared" si="2"/>
        <v>Ukončenie štúdia / zamestnania / živnosti</v>
      </c>
      <c r="E39" s="23" t="str">
        <f t="shared" si="3"/>
        <v>Vyradenie z evidencie uchádzačov o zamestnanie</v>
      </c>
      <c r="F39" s="23"/>
      <c r="G39" s="24" t="s">
        <v>220</v>
      </c>
      <c r="H39" s="21" t="s">
        <v>84</v>
      </c>
      <c r="I39" s="21"/>
      <c r="J39" s="33" t="s">
        <v>221</v>
      </c>
      <c r="K39" s="33"/>
      <c r="L39" s="21" t="s">
        <v>222</v>
      </c>
      <c r="M39" s="21" t="s">
        <v>223</v>
      </c>
      <c r="N39" s="21"/>
      <c r="O39" s="25" t="s">
        <v>224</v>
      </c>
      <c r="P39" s="21">
        <v>2</v>
      </c>
      <c r="Q39" s="24" t="str">
        <f>IF(P39="n/a","n/a",IF(P39=0,'Vlastnosti ES'!$C$5,IF(P39=1,'Vlastnosti ES'!$C$6,IF(P39=2,'Vlastnosti ES'!$C$7,IF(P39=3,'Vlastnosti ES'!$C$8,IF(P39=4,'Vlastnosti ES'!$C$9,IF(P39=5,'Vlastnosti ES'!$C$10,0)))))))</f>
        <v>úroveň 2, označovaná aj ako úroveň jednosmernej interakcie, pri ktorej nastáva jednosmerná elektronická komunikácia; pri jednosmernej elektronickej komunikácii je možné stiahnuť príslušný formulár v elektronickej forme, ale podanie sa nevykonáva elektronickými prostriedkami</v>
      </c>
      <c r="R39" s="21" t="s">
        <v>225</v>
      </c>
      <c r="S39" s="26" t="s">
        <v>62</v>
      </c>
      <c r="T39" s="26" t="s">
        <v>56</v>
      </c>
      <c r="U39" s="46" t="s">
        <v>56</v>
      </c>
      <c r="V39" s="30" t="s">
        <v>226</v>
      </c>
      <c r="W39" s="21" t="s">
        <v>62</v>
      </c>
      <c r="X39" s="21" t="s">
        <v>56</v>
      </c>
      <c r="Y39" s="21" t="s">
        <v>56</v>
      </c>
      <c r="Z39" s="26" t="s">
        <v>62</v>
      </c>
      <c r="AA39" s="26" t="s">
        <v>56</v>
      </c>
      <c r="AB39" s="26" t="s">
        <v>56</v>
      </c>
      <c r="AC39" s="38" t="s">
        <v>227</v>
      </c>
      <c r="AD39" s="49" t="s">
        <v>228</v>
      </c>
      <c r="AE39" s="38" t="s">
        <v>229</v>
      </c>
      <c r="AF39" s="49" t="s">
        <v>230</v>
      </c>
      <c r="AG39" s="26"/>
      <c r="AH39" s="26" t="s">
        <v>56</v>
      </c>
      <c r="AI39" s="26" t="s">
        <v>56</v>
      </c>
      <c r="AJ39" s="26" t="e">
        <f t="shared" ref="AJ39:AJ41" si="12">AH39-P39</f>
        <v>#VALUE!</v>
      </c>
      <c r="AK39" s="29"/>
    </row>
    <row r="40" spans="1:37" ht="114.75">
      <c r="A40" s="21" t="str">
        <f t="shared" si="0"/>
        <v>Strata zamestnania</v>
      </c>
      <c r="B40" s="21" t="s">
        <v>231</v>
      </c>
      <c r="C40" s="22" t="str">
        <f t="shared" si="1"/>
        <v>Nezamestnaná osoba</v>
      </c>
      <c r="D40" s="23" t="str">
        <f t="shared" si="2"/>
        <v>Ukončenie štúdia / zamestnania / živnosti</v>
      </c>
      <c r="E40" s="23" t="str">
        <f t="shared" si="3"/>
        <v>Vyradenie z evidencie uchádzačov o zamestnanie</v>
      </c>
      <c r="F40" s="23"/>
      <c r="G40" s="24" t="s">
        <v>220</v>
      </c>
      <c r="H40" s="21" t="s">
        <v>232</v>
      </c>
      <c r="I40" s="21"/>
      <c r="J40" s="33" t="s">
        <v>221</v>
      </c>
      <c r="K40" s="33"/>
      <c r="L40" s="21" t="s">
        <v>222</v>
      </c>
      <c r="M40" s="21" t="s">
        <v>223</v>
      </c>
      <c r="N40" s="21"/>
      <c r="O40" s="25" t="s">
        <v>233</v>
      </c>
      <c r="P40" s="21">
        <v>4</v>
      </c>
      <c r="Q40" s="24" t="str">
        <f>IF(P40="n/a","n/a",IF(P40=0,'Vlastnosti ES'!$C$5,IF(P40=1,'Vlastnosti ES'!$C$6,IF(P40=2,'Vlastnosti ES'!$C$7,IF(P40=3,'Vlastnosti ES'!$C$8,IF(P40=4,'Vlastnosti ES'!$C$9,IF(P40=5,'Vlastnosti ES'!$C$10,0)))))))</f>
        <v>úroveň 4, označovaná aj ako transakčná úroveň, ktorá umožňuje úplné vybavenie služby elektronickými prostriedkami, najmä vybavenie on-line, a to vrátane rozhodnutia, zaplatenia a doručenia, ak sa to vyžaduje; pri tejto úrovni sa vylučuje akýkoľvek osobný alebo listinný kontakt</v>
      </c>
      <c r="R40" s="21" t="s">
        <v>234</v>
      </c>
      <c r="S40" s="26" t="s">
        <v>62</v>
      </c>
      <c r="T40" s="26" t="s">
        <v>56</v>
      </c>
      <c r="U40" s="46" t="s">
        <v>56</v>
      </c>
      <c r="V40" s="30" t="s">
        <v>235</v>
      </c>
      <c r="W40" s="21" t="s">
        <v>62</v>
      </c>
      <c r="X40" s="21" t="s">
        <v>56</v>
      </c>
      <c r="Y40" s="21" t="s">
        <v>56</v>
      </c>
      <c r="Z40" s="26" t="s">
        <v>62</v>
      </c>
      <c r="AA40" s="26" t="s">
        <v>56</v>
      </c>
      <c r="AB40" s="26" t="s">
        <v>56</v>
      </c>
      <c r="AC40" s="38" t="s">
        <v>227</v>
      </c>
      <c r="AD40" s="49" t="s">
        <v>228</v>
      </c>
      <c r="AE40" s="38" t="s">
        <v>229</v>
      </c>
      <c r="AF40" s="49" t="s">
        <v>230</v>
      </c>
      <c r="AG40" s="26"/>
      <c r="AH40" s="26" t="s">
        <v>56</v>
      </c>
      <c r="AI40" s="26" t="s">
        <v>56</v>
      </c>
      <c r="AJ40" s="26" t="e">
        <f t="shared" si="12"/>
        <v>#VALUE!</v>
      </c>
      <c r="AK40" s="29"/>
    </row>
    <row r="41" spans="1:37" ht="102">
      <c r="A41" s="21" t="str">
        <f t="shared" si="0"/>
        <v>Strata zamestnania</v>
      </c>
      <c r="B41" s="21" t="s">
        <v>236</v>
      </c>
      <c r="C41" s="22" t="str">
        <f t="shared" si="1"/>
        <v>Nezamestnaná osoba</v>
      </c>
      <c r="D41" s="23" t="str">
        <f t="shared" si="2"/>
        <v>Ukončenie štúdia / zamestnania / živnosti</v>
      </c>
      <c r="E41" s="23" t="str">
        <f t="shared" si="3"/>
        <v>Vyradenie z evidencie uchádzačov o zamestnanie</v>
      </c>
      <c r="F41" s="23"/>
      <c r="G41" s="24" t="s">
        <v>220</v>
      </c>
      <c r="H41" s="21" t="s">
        <v>237</v>
      </c>
      <c r="I41" s="21"/>
      <c r="J41" s="33" t="s">
        <v>221</v>
      </c>
      <c r="K41" s="33"/>
      <c r="L41" s="21" t="s">
        <v>222</v>
      </c>
      <c r="M41" s="21" t="s">
        <v>223</v>
      </c>
      <c r="N41" s="21"/>
      <c r="O41" s="25" t="s">
        <v>238</v>
      </c>
      <c r="P41" s="21">
        <v>5</v>
      </c>
      <c r="Q41" s="24" t="str">
        <f>IF(P41="n/a","n/a",IF(P41=0,'Vlastnosti ES'!$C$5,IF(P41=1,'Vlastnosti ES'!$C$6,IF(P41=2,'Vlastnosti ES'!$C$7,IF(P41=3,'Vlastnosti ES'!$C$8,IF(P41=4,'Vlastnosti ES'!$C$9,IF(P41=5,'Vlastnosti ES'!$C$10,0)))))))</f>
        <v>úroveň 5, označovaná aj ako proaktívna úroveň, ktorá obsahuje funkčnosť úrovne 3 alebo úrovne 4, a pri ktorej sa naviac využívajú personalizované nastavenia používateľa a možnosť proaktívneho automatizovaného vykonávania častí služby</v>
      </c>
      <c r="R41" s="21" t="s">
        <v>239</v>
      </c>
      <c r="S41" s="26" t="s">
        <v>62</v>
      </c>
      <c r="T41" s="26" t="s">
        <v>56</v>
      </c>
      <c r="U41" s="46" t="s">
        <v>56</v>
      </c>
      <c r="V41" s="30" t="s">
        <v>240</v>
      </c>
      <c r="W41" s="21" t="s">
        <v>62</v>
      </c>
      <c r="X41" s="21" t="s">
        <v>56</v>
      </c>
      <c r="Y41" s="21" t="s">
        <v>56</v>
      </c>
      <c r="Z41" s="26" t="s">
        <v>62</v>
      </c>
      <c r="AA41" s="26" t="s">
        <v>56</v>
      </c>
      <c r="AB41" s="26" t="s">
        <v>56</v>
      </c>
      <c r="AC41" s="38" t="s">
        <v>227</v>
      </c>
      <c r="AD41" s="49" t="s">
        <v>228</v>
      </c>
      <c r="AE41" s="38" t="s">
        <v>229</v>
      </c>
      <c r="AF41" s="49" t="s">
        <v>230</v>
      </c>
      <c r="AG41" s="26"/>
      <c r="AH41" s="26" t="s">
        <v>56</v>
      </c>
      <c r="AI41" s="26" t="s">
        <v>56</v>
      </c>
      <c r="AJ41" s="26" t="e">
        <f t="shared" si="12"/>
        <v>#VALUE!</v>
      </c>
      <c r="AK41" s="29"/>
    </row>
    <row r="42" spans="1:37" s="36" customFormat="1" ht="57">
      <c r="A42" s="22" t="str">
        <f t="shared" si="0"/>
        <v>Strata zamestnania</v>
      </c>
      <c r="B42" s="22"/>
      <c r="C42" s="22" t="str">
        <f t="shared" si="1"/>
        <v>Nezamestnaná osoba</v>
      </c>
      <c r="D42" s="23" t="str">
        <f t="shared" si="2"/>
        <v>Ukončenie štúdia / zamestnania / živnosti</v>
      </c>
      <c r="E42" s="23" t="str">
        <f t="shared" si="3"/>
        <v>Vyradenie z evidencie uchádzačov o zamestnanie</v>
      </c>
      <c r="F42" s="23"/>
      <c r="G42" s="23" t="s">
        <v>241</v>
      </c>
      <c r="H42" s="22"/>
      <c r="I42" s="22"/>
      <c r="J42" s="32"/>
      <c r="K42" s="32"/>
      <c r="L42" s="22"/>
      <c r="M42" s="22"/>
      <c r="N42" s="22"/>
      <c r="O42" s="22" t="s">
        <v>56</v>
      </c>
      <c r="P42" s="22" t="s">
        <v>56</v>
      </c>
      <c r="Q42" s="23" t="str">
        <f>IF(P42="n/a","n/a",IF(P42=0,'Vlastnosti ES'!$C$5,IF(P42=1,'Vlastnosti ES'!$C$6,IF(P42=2,'Vlastnosti ES'!$C$7,IF(P42=3,'Vlastnosti ES'!$C$8,IF(P42=4,'Vlastnosti ES'!$C$9,IF(P42=5,'Vlastnosti ES'!$C$10,0)))))))</f>
        <v>n/a</v>
      </c>
      <c r="R42" s="34"/>
      <c r="S42" s="34"/>
      <c r="T42" s="34"/>
      <c r="U42" s="45"/>
      <c r="V42" s="35"/>
      <c r="W42" s="32"/>
      <c r="X42" s="32"/>
      <c r="Y42" s="32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</row>
    <row r="43" spans="1:37" s="36" customFormat="1" ht="57">
      <c r="A43" s="22" t="str">
        <f t="shared" si="0"/>
        <v>Strata zamestnania</v>
      </c>
      <c r="B43" s="22"/>
      <c r="C43" s="22" t="str">
        <f t="shared" si="1"/>
        <v>Nezamestnaná osoba</v>
      </c>
      <c r="D43" s="23" t="str">
        <f t="shared" si="2"/>
        <v>Ukončenie štúdia / zamestnania / živnosti</v>
      </c>
      <c r="E43" s="23" t="str">
        <f t="shared" si="3"/>
        <v>Vyradenie z evidencie uchádzačov o zamestnanie</v>
      </c>
      <c r="F43" s="23"/>
      <c r="G43" s="23" t="s">
        <v>242</v>
      </c>
      <c r="H43" s="22"/>
      <c r="I43" s="22"/>
      <c r="J43" s="32"/>
      <c r="K43" s="32"/>
      <c r="L43" s="22"/>
      <c r="M43" s="22"/>
      <c r="N43" s="22"/>
      <c r="O43" s="22" t="s">
        <v>56</v>
      </c>
      <c r="P43" s="22" t="s">
        <v>56</v>
      </c>
      <c r="Q43" s="23" t="str">
        <f>IF(P43="n/a","n/a",IF(P43=0,'Vlastnosti ES'!$C$5,IF(P43=1,'Vlastnosti ES'!$C$6,IF(P43=2,'Vlastnosti ES'!$C$7,IF(P43=3,'Vlastnosti ES'!$C$8,IF(P43=4,'Vlastnosti ES'!$C$9,IF(P43=5,'Vlastnosti ES'!$C$10,0)))))))</f>
        <v>n/a</v>
      </c>
      <c r="R43" s="34"/>
      <c r="S43" s="34"/>
      <c r="T43" s="34"/>
      <c r="U43" s="45"/>
      <c r="V43" s="35"/>
      <c r="W43" s="32"/>
      <c r="X43" s="32"/>
      <c r="Y43" s="32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</row>
    <row r="44" spans="1:37" s="36" customFormat="1" ht="57">
      <c r="A44" s="22" t="str">
        <f t="shared" si="0"/>
        <v>Strata zamestnania</v>
      </c>
      <c r="B44" s="22"/>
      <c r="C44" s="22" t="str">
        <f t="shared" si="1"/>
        <v>Nezamestnaná osoba</v>
      </c>
      <c r="D44" s="23" t="str">
        <f t="shared" si="2"/>
        <v>Ukončenie štúdia / zamestnania / živnosti</v>
      </c>
      <c r="E44" s="23" t="str">
        <f t="shared" si="3"/>
        <v>Vyradenie z evidencie uchádzačov o zamestnanie</v>
      </c>
      <c r="F44" s="23"/>
      <c r="G44" s="23" t="s">
        <v>243</v>
      </c>
      <c r="H44" s="22"/>
      <c r="I44" s="22"/>
      <c r="J44" s="32"/>
      <c r="K44" s="32"/>
      <c r="L44" s="22"/>
      <c r="M44" s="22"/>
      <c r="N44" s="22"/>
      <c r="O44" s="22" t="s">
        <v>56</v>
      </c>
      <c r="P44" s="22" t="s">
        <v>56</v>
      </c>
      <c r="Q44" s="23" t="str">
        <f>IF(P44="n/a","n/a",IF(P44=0,'Vlastnosti ES'!$C$5,IF(P44=1,'Vlastnosti ES'!$C$6,IF(P44=2,'Vlastnosti ES'!$C$7,IF(P44=3,'Vlastnosti ES'!$C$8,IF(P44=4,'Vlastnosti ES'!$C$9,IF(P44=5,'Vlastnosti ES'!$C$10,0)))))))</f>
        <v>n/a</v>
      </c>
      <c r="R44" s="34"/>
      <c r="S44" s="34"/>
      <c r="T44" s="34"/>
      <c r="U44" s="45"/>
      <c r="V44" s="35"/>
      <c r="W44" s="32"/>
      <c r="X44" s="32"/>
      <c r="Y44" s="32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</row>
    <row r="45" spans="1:37" s="36" customFormat="1" ht="57">
      <c r="A45" s="22" t="str">
        <f t="shared" si="0"/>
        <v>Strata zamestnania</v>
      </c>
      <c r="B45" s="22"/>
      <c r="C45" s="22" t="str">
        <f t="shared" si="1"/>
        <v>Nezamestnaná osoba</v>
      </c>
      <c r="D45" s="23" t="str">
        <f t="shared" si="2"/>
        <v>Ukončenie štúdia / zamestnania / živnosti</v>
      </c>
      <c r="E45" s="23" t="str">
        <f t="shared" si="3"/>
        <v>Vyradenie z evidencie uchádzačov o zamestnanie</v>
      </c>
      <c r="F45" s="23"/>
      <c r="G45" s="23" t="s">
        <v>244</v>
      </c>
      <c r="H45" s="23"/>
      <c r="I45" s="22"/>
      <c r="J45" s="32"/>
      <c r="K45" s="32"/>
      <c r="L45" s="22"/>
      <c r="M45" s="22"/>
      <c r="N45" s="22"/>
      <c r="O45" s="22" t="s">
        <v>56</v>
      </c>
      <c r="P45" s="22" t="s">
        <v>56</v>
      </c>
      <c r="Q45" s="23" t="str">
        <f>IF(P45="n/a","n/a",IF(P45=0,'Vlastnosti ES'!$C$5,IF(P45=1,'Vlastnosti ES'!$C$6,IF(P45=2,'Vlastnosti ES'!$C$7,IF(P45=3,'Vlastnosti ES'!$C$8,IF(P45=4,'Vlastnosti ES'!$C$9,IF(P45=5,'Vlastnosti ES'!$C$10,0)))))))</f>
        <v>n/a</v>
      </c>
      <c r="R45" s="34"/>
      <c r="S45" s="34"/>
      <c r="T45" s="34"/>
      <c r="U45" s="45"/>
      <c r="V45" s="35"/>
      <c r="W45" s="32"/>
      <c r="X45" s="32"/>
      <c r="Y45" s="32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</row>
    <row r="46" spans="1:37" s="36" customFormat="1" ht="57">
      <c r="A46" s="22" t="str">
        <f t="shared" si="0"/>
        <v>Strata zamestnania</v>
      </c>
      <c r="B46" s="22"/>
      <c r="C46" s="22" t="str">
        <f t="shared" si="1"/>
        <v>Nezamestnaná osoba</v>
      </c>
      <c r="D46" s="23" t="str">
        <f t="shared" si="2"/>
        <v>Ukončenie štúdia / zamestnania / živnosti</v>
      </c>
      <c r="E46" s="23" t="str">
        <f t="shared" si="3"/>
        <v>Vyradenie z evidencie uchádzačov o zamestnanie</v>
      </c>
      <c r="F46" s="23"/>
      <c r="G46" s="23" t="s">
        <v>245</v>
      </c>
      <c r="H46" s="23"/>
      <c r="I46" s="22"/>
      <c r="J46" s="32"/>
      <c r="K46" s="32"/>
      <c r="L46" s="22"/>
      <c r="M46" s="22"/>
      <c r="N46" s="22"/>
      <c r="O46" s="22" t="s">
        <v>56</v>
      </c>
      <c r="P46" s="22" t="s">
        <v>56</v>
      </c>
      <c r="Q46" s="23" t="str">
        <f>IF(P46="n/a","n/a",IF(P46=0,'Vlastnosti ES'!$C$5,IF(P46=1,'Vlastnosti ES'!$C$6,IF(P46=2,'Vlastnosti ES'!$C$7,IF(P46=3,'Vlastnosti ES'!$C$8,IF(P46=4,'Vlastnosti ES'!$C$9,IF(P46=5,'Vlastnosti ES'!$C$10,0)))))))</f>
        <v>n/a</v>
      </c>
      <c r="R46" s="34"/>
      <c r="S46" s="34"/>
      <c r="T46" s="34"/>
      <c r="U46" s="45"/>
      <c r="V46" s="35"/>
      <c r="W46" s="32"/>
      <c r="X46" s="32"/>
      <c r="Y46" s="32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</row>
    <row r="47" spans="1:37" s="36" customFormat="1" ht="57">
      <c r="A47" s="22" t="str">
        <f t="shared" si="0"/>
        <v>Strata zamestnania</v>
      </c>
      <c r="B47" s="22"/>
      <c r="C47" s="22" t="str">
        <f t="shared" si="1"/>
        <v>Nezamestnaná osoba</v>
      </c>
      <c r="D47" s="23" t="str">
        <f t="shared" si="2"/>
        <v>Ukončenie štúdia / zamestnania / živnosti</v>
      </c>
      <c r="E47" s="23" t="str">
        <f t="shared" si="3"/>
        <v>Vyradenie z evidencie uchádzačov o zamestnanie</v>
      </c>
      <c r="F47" s="23"/>
      <c r="G47" s="23" t="s">
        <v>246</v>
      </c>
      <c r="H47" s="23"/>
      <c r="I47" s="22"/>
      <c r="J47" s="32"/>
      <c r="K47" s="32"/>
      <c r="L47" s="22"/>
      <c r="M47" s="22"/>
      <c r="N47" s="22"/>
      <c r="O47" s="22" t="s">
        <v>56</v>
      </c>
      <c r="P47" s="22" t="s">
        <v>56</v>
      </c>
      <c r="Q47" s="23" t="str">
        <f>IF(P47="n/a","n/a",IF(P47=0,'Vlastnosti ES'!$C$5,IF(P47=1,'Vlastnosti ES'!$C$6,IF(P47=2,'Vlastnosti ES'!$C$7,IF(P47=3,'Vlastnosti ES'!$C$8,IF(P47=4,'Vlastnosti ES'!$C$9,IF(P47=5,'Vlastnosti ES'!$C$10,0)))))))</f>
        <v>n/a</v>
      </c>
      <c r="R47" s="34"/>
      <c r="S47" s="34"/>
      <c r="T47" s="34"/>
      <c r="U47" s="45"/>
      <c r="V47" s="35"/>
      <c r="W47" s="32"/>
      <c r="X47" s="32"/>
      <c r="Y47" s="32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</row>
    <row r="48" spans="1:37" s="36" customFormat="1" ht="57">
      <c r="A48" s="22" t="str">
        <f t="shared" si="0"/>
        <v>Strata zamestnania</v>
      </c>
      <c r="B48" s="22"/>
      <c r="C48" s="22" t="str">
        <f t="shared" si="1"/>
        <v>Nezamestnaná osoba</v>
      </c>
      <c r="D48" s="23" t="str">
        <f t="shared" si="2"/>
        <v>Ukončenie štúdia / zamestnania / živnosti</v>
      </c>
      <c r="E48" s="23" t="str">
        <f t="shared" si="3"/>
        <v>Vyradenie z evidencie uchádzačov o zamestnanie</v>
      </c>
      <c r="F48" s="23"/>
      <c r="G48" s="23" t="s">
        <v>247</v>
      </c>
      <c r="H48" s="23"/>
      <c r="I48" s="22"/>
      <c r="J48" s="32"/>
      <c r="K48" s="32"/>
      <c r="L48" s="22"/>
      <c r="M48" s="22"/>
      <c r="N48" s="22"/>
      <c r="O48" s="22" t="s">
        <v>56</v>
      </c>
      <c r="P48" s="22" t="s">
        <v>56</v>
      </c>
      <c r="Q48" s="23" t="str">
        <f>IF(P48="n/a","n/a",IF(P48=0,'Vlastnosti ES'!$C$5,IF(P48=1,'Vlastnosti ES'!$C$6,IF(P48=2,'Vlastnosti ES'!$C$7,IF(P48=3,'Vlastnosti ES'!$C$8,IF(P48=4,'Vlastnosti ES'!$C$9,IF(P48=5,'Vlastnosti ES'!$C$10,0)))))))</f>
        <v>n/a</v>
      </c>
      <c r="R48" s="34"/>
      <c r="S48" s="34"/>
      <c r="T48" s="34"/>
      <c r="U48" s="45"/>
      <c r="V48" s="35"/>
      <c r="W48" s="32"/>
      <c r="X48" s="32"/>
      <c r="Y48" s="32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</row>
    <row r="49" spans="1:37" s="36" customFormat="1" ht="57">
      <c r="A49" s="22" t="str">
        <f t="shared" si="0"/>
        <v>Strata zamestnania</v>
      </c>
      <c r="B49" s="22"/>
      <c r="C49" s="22" t="str">
        <f t="shared" si="1"/>
        <v>Nezamestnaná osoba</v>
      </c>
      <c r="D49" s="23" t="str">
        <f t="shared" si="2"/>
        <v>Ukončenie štúdia / zamestnania / živnosti</v>
      </c>
      <c r="E49" s="23" t="str">
        <f t="shared" si="3"/>
        <v>Vyradenie z evidencie uchádzačov o zamestnanie</v>
      </c>
      <c r="F49" s="23"/>
      <c r="G49" s="23" t="s">
        <v>248</v>
      </c>
      <c r="H49" s="23"/>
      <c r="I49" s="22"/>
      <c r="J49" s="32"/>
      <c r="K49" s="32"/>
      <c r="L49" s="22"/>
      <c r="M49" s="22"/>
      <c r="N49" s="22"/>
      <c r="O49" s="22" t="s">
        <v>56</v>
      </c>
      <c r="P49" s="22" t="s">
        <v>56</v>
      </c>
      <c r="Q49" s="23" t="str">
        <f>IF(P49="n/a","n/a",IF(P49=0,'Vlastnosti ES'!$C$5,IF(P49=1,'Vlastnosti ES'!$C$6,IF(P49=2,'Vlastnosti ES'!$C$7,IF(P49=3,'Vlastnosti ES'!$C$8,IF(P49=4,'Vlastnosti ES'!$C$9,IF(P49=5,'Vlastnosti ES'!$C$10,0)))))))</f>
        <v>n/a</v>
      </c>
      <c r="R49" s="34"/>
      <c r="S49" s="34"/>
      <c r="T49" s="34"/>
      <c r="U49" s="45"/>
      <c r="V49" s="35"/>
      <c r="W49" s="32"/>
      <c r="X49" s="32"/>
      <c r="Y49" s="32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</row>
    <row r="50" spans="1:37" s="36" customFormat="1" ht="57">
      <c r="A50" s="22" t="str">
        <f t="shared" si="0"/>
        <v>Strata zamestnania</v>
      </c>
      <c r="B50" s="22"/>
      <c r="C50" s="22" t="str">
        <f t="shared" si="1"/>
        <v>Nezamestnaná osoba</v>
      </c>
      <c r="D50" s="23" t="str">
        <f t="shared" si="2"/>
        <v>Ukončenie štúdia / zamestnania / živnosti</v>
      </c>
      <c r="E50" s="23" t="str">
        <f t="shared" si="3"/>
        <v>Vyradenie z evidencie uchádzačov o zamestnanie</v>
      </c>
      <c r="F50" s="23"/>
      <c r="G50" s="23" t="s">
        <v>195</v>
      </c>
      <c r="H50" s="23"/>
      <c r="I50" s="22"/>
      <c r="J50" s="32"/>
      <c r="K50" s="32"/>
      <c r="L50" s="22"/>
      <c r="M50" s="22"/>
      <c r="N50" s="22"/>
      <c r="O50" s="22" t="s">
        <v>56</v>
      </c>
      <c r="P50" s="22" t="s">
        <v>56</v>
      </c>
      <c r="Q50" s="23" t="str">
        <f>IF(P50="n/a","n/a",IF(P50=0,'Vlastnosti ES'!$C$5,IF(P50=1,'Vlastnosti ES'!$C$6,IF(P50=2,'Vlastnosti ES'!$C$7,IF(P50=3,'Vlastnosti ES'!$C$8,IF(P50=4,'Vlastnosti ES'!$C$9,IF(P50=5,'Vlastnosti ES'!$C$10,0)))))))</f>
        <v>n/a</v>
      </c>
      <c r="R50" s="34"/>
      <c r="S50" s="34"/>
      <c r="T50" s="34"/>
      <c r="U50" s="45"/>
      <c r="V50" s="35"/>
      <c r="W50" s="32"/>
      <c r="X50" s="32"/>
      <c r="Y50" s="32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</row>
    <row r="51" spans="1:37" s="36" customFormat="1" ht="57">
      <c r="A51" s="22" t="str">
        <f t="shared" si="0"/>
        <v>Strata zamestnania</v>
      </c>
      <c r="B51" s="22"/>
      <c r="C51" s="22" t="str">
        <f t="shared" si="1"/>
        <v>Nezamestnaná osoba</v>
      </c>
      <c r="D51" s="23" t="str">
        <f t="shared" si="2"/>
        <v>Ukončenie štúdia / zamestnania / živnosti</v>
      </c>
      <c r="E51" s="23" t="str">
        <f t="shared" si="3"/>
        <v>Vyradenie z evidencie uchádzačov o zamestnanie</v>
      </c>
      <c r="F51" s="23"/>
      <c r="G51" s="23" t="s">
        <v>196</v>
      </c>
      <c r="H51" s="23"/>
      <c r="I51" s="22"/>
      <c r="J51" s="32"/>
      <c r="K51" s="32"/>
      <c r="L51" s="22"/>
      <c r="M51" s="22"/>
      <c r="N51" s="22"/>
      <c r="O51" s="22" t="s">
        <v>56</v>
      </c>
      <c r="P51" s="22" t="s">
        <v>56</v>
      </c>
      <c r="Q51" s="23" t="str">
        <f>IF(P51="n/a","n/a",IF(P51=0,'Vlastnosti ES'!$C$5,IF(P51=1,'Vlastnosti ES'!$C$6,IF(P51=2,'Vlastnosti ES'!$C$7,IF(P51=3,'Vlastnosti ES'!$C$8,IF(P51=4,'Vlastnosti ES'!$C$9,IF(P51=5,'Vlastnosti ES'!$C$10,0)))))))</f>
        <v>n/a</v>
      </c>
      <c r="R51" s="34"/>
      <c r="S51" s="34"/>
      <c r="T51" s="34"/>
      <c r="U51" s="45"/>
      <c r="V51" s="35"/>
      <c r="W51" s="32"/>
      <c r="X51" s="32"/>
      <c r="Y51" s="32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</row>
    <row r="52" spans="1:37" s="36" customFormat="1" ht="57">
      <c r="A52" s="22" t="str">
        <f t="shared" si="0"/>
        <v>Strata zamestnania</v>
      </c>
      <c r="B52" s="22"/>
      <c r="C52" s="22" t="str">
        <f t="shared" si="1"/>
        <v>Nezamestnaná osoba</v>
      </c>
      <c r="D52" s="23" t="str">
        <f t="shared" si="2"/>
        <v>Ukončenie štúdia / zamestnania / živnosti</v>
      </c>
      <c r="E52" s="23" t="str">
        <f t="shared" si="3"/>
        <v>Vyradenie z evidencie uchádzačov o zamestnanie</v>
      </c>
      <c r="F52" s="23"/>
      <c r="G52" s="23" t="s">
        <v>249</v>
      </c>
      <c r="H52" s="23"/>
      <c r="I52" s="22"/>
      <c r="J52" s="32"/>
      <c r="K52" s="32"/>
      <c r="L52" s="22" t="s">
        <v>88</v>
      </c>
      <c r="M52" s="22" t="s">
        <v>89</v>
      </c>
      <c r="N52" s="22"/>
      <c r="O52" s="22" t="s">
        <v>56</v>
      </c>
      <c r="P52" s="22" t="s">
        <v>56</v>
      </c>
      <c r="Q52" s="23" t="str">
        <f>IF(P52="n/a","n/a",IF(P52=0,'Vlastnosti ES'!$C$5,IF(P52=1,'Vlastnosti ES'!$C$6,IF(P52=2,'Vlastnosti ES'!$C$7,IF(P52=3,'Vlastnosti ES'!$C$8,IF(P52=4,'Vlastnosti ES'!$C$9,IF(P52=5,'Vlastnosti ES'!$C$10,0)))))))</f>
        <v>n/a</v>
      </c>
      <c r="R52" s="34"/>
      <c r="S52" s="34"/>
      <c r="T52" s="34"/>
      <c r="U52" s="45"/>
      <c r="V52" s="41" t="s">
        <v>250</v>
      </c>
      <c r="W52" s="32"/>
      <c r="X52" s="32"/>
      <c r="Y52" s="32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</row>
    <row r="53" spans="1:37" s="36" customFormat="1" ht="75">
      <c r="A53" s="22" t="str">
        <f t="shared" si="0"/>
        <v>Strata zamestnania</v>
      </c>
      <c r="B53" s="22"/>
      <c r="C53" s="22" t="str">
        <f t="shared" si="1"/>
        <v>Nezamestnaná osoba</v>
      </c>
      <c r="D53" s="23" t="str">
        <f t="shared" si="2"/>
        <v>Ukončenie štúdia / zamestnania / živnosti</v>
      </c>
      <c r="E53" s="23" t="str">
        <f t="shared" si="3"/>
        <v>Vyradenie z evidencie uchádzačov o zamestnanie</v>
      </c>
      <c r="F53" s="23"/>
      <c r="G53" s="23" t="s">
        <v>251</v>
      </c>
      <c r="H53" s="23"/>
      <c r="I53" s="22"/>
      <c r="J53" s="32" t="s">
        <v>252</v>
      </c>
      <c r="K53" s="32"/>
      <c r="L53" s="22" t="s">
        <v>88</v>
      </c>
      <c r="M53" s="22" t="s">
        <v>89</v>
      </c>
      <c r="N53" s="22"/>
      <c r="O53" s="22" t="s">
        <v>56</v>
      </c>
      <c r="P53" s="22" t="s">
        <v>56</v>
      </c>
      <c r="Q53" s="23" t="str">
        <f>IF(P53="n/a","n/a",IF(P53=0,'Vlastnosti ES'!$C$5,IF(P53=1,'Vlastnosti ES'!$C$6,IF(P53=2,'Vlastnosti ES'!$C$7,IF(P53=3,'Vlastnosti ES'!$C$8,IF(P53=4,'Vlastnosti ES'!$C$9,IF(P53=5,'Vlastnosti ES'!$C$10,0)))))))</f>
        <v>n/a</v>
      </c>
      <c r="R53" s="34"/>
      <c r="S53" s="34"/>
      <c r="T53" s="34"/>
      <c r="U53" s="45"/>
      <c r="V53" s="35"/>
      <c r="W53" s="32"/>
      <c r="X53" s="32"/>
      <c r="Y53" s="32"/>
      <c r="Z53" s="34"/>
      <c r="AA53" s="34"/>
      <c r="AB53" s="34"/>
      <c r="AC53" s="38" t="s">
        <v>66</v>
      </c>
      <c r="AD53" s="38" t="s">
        <v>67</v>
      </c>
      <c r="AE53" s="38" t="s">
        <v>68</v>
      </c>
      <c r="AF53" s="38" t="s">
        <v>69</v>
      </c>
      <c r="AG53" s="34"/>
      <c r="AH53" s="34"/>
      <c r="AI53" s="34"/>
      <c r="AJ53" s="34"/>
      <c r="AK53" s="34"/>
    </row>
    <row r="54" spans="1:37" s="36" customFormat="1" ht="57">
      <c r="A54" s="22" t="str">
        <f t="shared" si="0"/>
        <v>Strata zamestnania</v>
      </c>
      <c r="B54" s="22"/>
      <c r="C54" s="22" t="str">
        <f t="shared" si="1"/>
        <v>Nezamestnaná osoba</v>
      </c>
      <c r="D54" s="23" t="str">
        <f t="shared" si="2"/>
        <v>Ukončenie štúdia / zamestnania / živnosti</v>
      </c>
      <c r="E54" s="23" t="str">
        <f t="shared" si="3"/>
        <v>Vyradenie z evidencie uchádzačov o zamestnanie</v>
      </c>
      <c r="F54" s="23"/>
      <c r="G54" s="23" t="s">
        <v>253</v>
      </c>
      <c r="H54" s="23"/>
      <c r="I54" s="22"/>
      <c r="J54" s="32"/>
      <c r="K54" s="32"/>
      <c r="L54" s="22"/>
      <c r="M54" s="22"/>
      <c r="N54" s="22"/>
      <c r="O54" s="22" t="s">
        <v>56</v>
      </c>
      <c r="P54" s="22" t="s">
        <v>56</v>
      </c>
      <c r="Q54" s="23" t="str">
        <f>IF(P54="n/a","n/a",IF(P54=0,'Vlastnosti ES'!$C$5,IF(P54=1,'Vlastnosti ES'!$C$6,IF(P54=2,'Vlastnosti ES'!$C$7,IF(P54=3,'Vlastnosti ES'!$C$8,IF(P54=4,'Vlastnosti ES'!$C$9,IF(P54=5,'Vlastnosti ES'!$C$10,0)))))))</f>
        <v>n/a</v>
      </c>
      <c r="R54" s="34"/>
      <c r="S54" s="34"/>
      <c r="T54" s="34"/>
      <c r="U54" s="45"/>
      <c r="V54" s="35"/>
      <c r="W54" s="32"/>
      <c r="X54" s="32"/>
      <c r="Y54" s="32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</row>
    <row r="55" spans="1:37" s="36" customFormat="1" ht="57">
      <c r="A55" s="22" t="str">
        <f t="shared" si="0"/>
        <v>Strata zamestnania</v>
      </c>
      <c r="B55" s="22"/>
      <c r="C55" s="22" t="str">
        <f t="shared" si="1"/>
        <v>Nezamestnaná osoba</v>
      </c>
      <c r="D55" s="23" t="str">
        <f t="shared" si="2"/>
        <v>Ukončenie štúdia / zamestnania / živnosti</v>
      </c>
      <c r="E55" s="23" t="str">
        <f t="shared" si="3"/>
        <v>Vyradenie z evidencie uchádzačov o zamestnanie</v>
      </c>
      <c r="F55" s="23"/>
      <c r="G55" s="23" t="s">
        <v>254</v>
      </c>
      <c r="H55" s="23"/>
      <c r="I55" s="22"/>
      <c r="J55" s="32"/>
      <c r="K55" s="32"/>
      <c r="L55" s="22"/>
      <c r="M55" s="22"/>
      <c r="N55" s="22"/>
      <c r="O55" s="22" t="s">
        <v>56</v>
      </c>
      <c r="P55" s="22" t="s">
        <v>56</v>
      </c>
      <c r="Q55" s="23" t="str">
        <f>IF(P55="n/a","n/a",IF(P55=0,'Vlastnosti ES'!$C$5,IF(P55=1,'Vlastnosti ES'!$C$6,IF(P55=2,'Vlastnosti ES'!$C$7,IF(P55=3,'Vlastnosti ES'!$C$8,IF(P55=4,'Vlastnosti ES'!$C$9,IF(P55=5,'Vlastnosti ES'!$C$10,0)))))))</f>
        <v>n/a</v>
      </c>
      <c r="R55" s="34"/>
      <c r="S55" s="34"/>
      <c r="T55" s="34"/>
      <c r="U55" s="45"/>
      <c r="V55" s="35"/>
      <c r="W55" s="32"/>
      <c r="X55" s="32"/>
      <c r="Y55" s="32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</row>
    <row r="56" spans="1:37" s="36" customFormat="1" ht="57">
      <c r="A56" s="22" t="str">
        <f t="shared" si="0"/>
        <v>Strata zamestnania</v>
      </c>
      <c r="B56" s="22"/>
      <c r="C56" s="22" t="str">
        <f t="shared" si="1"/>
        <v>Nezamestnaná osoba</v>
      </c>
      <c r="D56" s="23" t="str">
        <f t="shared" si="2"/>
        <v>Ukončenie štúdia / zamestnania / živnosti</v>
      </c>
      <c r="E56" s="23" t="str">
        <f t="shared" si="3"/>
        <v>Vyradenie z evidencie uchádzačov o zamestnanie</v>
      </c>
      <c r="F56" s="23"/>
      <c r="G56" s="23" t="s">
        <v>255</v>
      </c>
      <c r="H56" s="23"/>
      <c r="I56" s="22"/>
      <c r="J56" s="32"/>
      <c r="K56" s="32"/>
      <c r="L56" s="22"/>
      <c r="M56" s="22"/>
      <c r="N56" s="22"/>
      <c r="O56" s="22" t="s">
        <v>56</v>
      </c>
      <c r="P56" s="22" t="s">
        <v>56</v>
      </c>
      <c r="Q56" s="23" t="str">
        <f>IF(P56="n/a","n/a",IF(P56=0,'Vlastnosti ES'!$C$5,IF(P56=1,'Vlastnosti ES'!$C$6,IF(P56=2,'Vlastnosti ES'!$C$7,IF(P56=3,'Vlastnosti ES'!$C$8,IF(P56=4,'Vlastnosti ES'!$C$9,IF(P56=5,'Vlastnosti ES'!$C$10,0)))))))</f>
        <v>n/a</v>
      </c>
      <c r="R56" s="34"/>
      <c r="S56" s="34"/>
      <c r="T56" s="34"/>
      <c r="U56" s="45"/>
      <c r="V56" s="35"/>
      <c r="W56" s="32"/>
      <c r="X56" s="32"/>
      <c r="Y56" s="32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</row>
    <row r="57" spans="1:37" s="36" customFormat="1" ht="57">
      <c r="A57" s="22" t="str">
        <f t="shared" si="0"/>
        <v>Strata zamestnania</v>
      </c>
      <c r="B57" s="22"/>
      <c r="C57" s="22" t="str">
        <f t="shared" si="1"/>
        <v>Nezamestnaná osoba</v>
      </c>
      <c r="D57" s="23" t="str">
        <f t="shared" si="2"/>
        <v>Ukončenie štúdia / zamestnania / živnosti</v>
      </c>
      <c r="E57" s="23" t="str">
        <f t="shared" si="3"/>
        <v>Vyradenie z evidencie uchádzačov o zamestnanie</v>
      </c>
      <c r="F57" s="23"/>
      <c r="G57" s="23" t="s">
        <v>256</v>
      </c>
      <c r="H57" s="23"/>
      <c r="I57" s="22"/>
      <c r="J57" s="32"/>
      <c r="K57" s="32"/>
      <c r="L57" s="22"/>
      <c r="M57" s="22"/>
      <c r="N57" s="22"/>
      <c r="O57" s="22" t="s">
        <v>56</v>
      </c>
      <c r="P57" s="22" t="s">
        <v>56</v>
      </c>
      <c r="Q57" s="23" t="str">
        <f>IF(P57="n/a","n/a",IF(P57=0,'Vlastnosti ES'!$C$5,IF(P57=1,'Vlastnosti ES'!$C$6,IF(P57=2,'Vlastnosti ES'!$C$7,IF(P57=3,'Vlastnosti ES'!$C$8,IF(P57=4,'Vlastnosti ES'!$C$9,IF(P57=5,'Vlastnosti ES'!$C$10,0)))))))</f>
        <v>n/a</v>
      </c>
      <c r="R57" s="34"/>
      <c r="S57" s="34"/>
      <c r="T57" s="34"/>
      <c r="U57" s="45"/>
      <c r="V57" s="35"/>
      <c r="W57" s="32"/>
      <c r="X57" s="32"/>
      <c r="Y57" s="32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</row>
    <row r="58" spans="1:37" s="36" customFormat="1" ht="75">
      <c r="A58" s="22" t="str">
        <f t="shared" si="0"/>
        <v>Strata zamestnania</v>
      </c>
      <c r="B58" s="22"/>
      <c r="C58" s="22" t="str">
        <f t="shared" si="1"/>
        <v>Nezamestnaná osoba</v>
      </c>
      <c r="D58" s="23" t="str">
        <f t="shared" si="2"/>
        <v>Ukončenie štúdia / zamestnania / živnosti</v>
      </c>
      <c r="E58" s="23" t="str">
        <f t="shared" si="3"/>
        <v>Vyradenie z evidencie uchádzačov o zamestnanie</v>
      </c>
      <c r="F58" s="23"/>
      <c r="G58" s="23" t="s">
        <v>257</v>
      </c>
      <c r="H58" s="23"/>
      <c r="I58" s="22"/>
      <c r="J58" s="32"/>
      <c r="K58" s="32"/>
      <c r="L58" s="22"/>
      <c r="M58" s="22"/>
      <c r="N58" s="22"/>
      <c r="O58" s="22" t="s">
        <v>56</v>
      </c>
      <c r="P58" s="22" t="s">
        <v>56</v>
      </c>
      <c r="Q58" s="23" t="str">
        <f>IF(P58="n/a","n/a",IF(P58=0,'Vlastnosti ES'!$C$5,IF(P58=1,'Vlastnosti ES'!$C$6,IF(P58=2,'Vlastnosti ES'!$C$7,IF(P58=3,'Vlastnosti ES'!$C$8,IF(P58=4,'Vlastnosti ES'!$C$9,IF(P58=5,'Vlastnosti ES'!$C$10,0)))))))</f>
        <v>n/a</v>
      </c>
      <c r="R58" s="34"/>
      <c r="S58" s="34"/>
      <c r="T58" s="34"/>
      <c r="U58" s="45"/>
      <c r="V58" s="35"/>
      <c r="W58" s="32"/>
      <c r="X58" s="32"/>
      <c r="Y58" s="32"/>
      <c r="Z58" s="34"/>
      <c r="AA58" s="34"/>
      <c r="AB58" s="34"/>
      <c r="AC58" s="38" t="s">
        <v>66</v>
      </c>
      <c r="AD58" s="38" t="s">
        <v>67</v>
      </c>
      <c r="AE58" s="38" t="s">
        <v>68</v>
      </c>
      <c r="AF58" s="38" t="s">
        <v>69</v>
      </c>
      <c r="AG58" s="34"/>
      <c r="AH58" s="34"/>
      <c r="AI58" s="34"/>
      <c r="AJ58" s="34"/>
      <c r="AK58" s="34"/>
    </row>
    <row r="59" spans="1:37" s="42" customFormat="1" ht="140.25">
      <c r="A59" s="21" t="str">
        <f t="shared" si="0"/>
        <v>Strata zamestnania</v>
      </c>
      <c r="B59" s="21">
        <v>8</v>
      </c>
      <c r="C59" s="21" t="str">
        <f t="shared" si="1"/>
        <v>Nezamestnaná osoba</v>
      </c>
      <c r="D59" s="24" t="str">
        <f t="shared" si="2"/>
        <v>Ukončenie štúdia / zamestnania / živnosti</v>
      </c>
      <c r="E59" s="24" t="str">
        <f t="shared" si="3"/>
        <v>Vyradenie z evidencie uchádzačov o zamestnanie</v>
      </c>
      <c r="F59" s="24"/>
      <c r="G59" s="24" t="s">
        <v>258</v>
      </c>
      <c r="H59" s="21" t="s">
        <v>74</v>
      </c>
      <c r="I59" s="21" t="s">
        <v>259</v>
      </c>
      <c r="J59" s="33" t="s">
        <v>252</v>
      </c>
      <c r="K59" s="33" t="s">
        <v>260</v>
      </c>
      <c r="L59" s="21" t="s">
        <v>88</v>
      </c>
      <c r="M59" s="21" t="s">
        <v>89</v>
      </c>
      <c r="N59" s="21"/>
      <c r="O59" s="28" t="s">
        <v>261</v>
      </c>
      <c r="P59" s="21">
        <v>1</v>
      </c>
      <c r="Q59" s="24" t="str">
        <f>IF(P59="n/a","n/a",IF(P59=0,'Vlastnosti ES'!$C$5,IF(P59=1,'Vlastnosti ES'!$C$6,IF(P59=2,'Vlastnosti ES'!$C$7,IF(P59=3,'Vlastnosti ES'!$C$8,IF(P59=4,'Vlastnosti ES'!$C$9,IF(P59=5,'Vlastnosti ES'!$C$10,0)))))))</f>
        <v>úroveň 1, označovaná aj ako informatívna úroveň, pri ktorej je informácia, potrebná na začatie alebo vykonanie služby, dostupná v elektronickej forme, najmä informácia o mieste, čase, spôsobe a podmienkach vybavenia služby, pričom samotná služba nie je elektronicky poskytnutá, ani nie je poskytnutý príslušný formulár v elektronickej forme</v>
      </c>
      <c r="R59" s="26" t="s">
        <v>91</v>
      </c>
      <c r="S59" s="26" t="s">
        <v>63</v>
      </c>
      <c r="T59" s="28" t="s">
        <v>261</v>
      </c>
      <c r="U59" s="24" t="s">
        <v>78</v>
      </c>
      <c r="V59" s="30"/>
      <c r="W59" s="21" t="s">
        <v>62</v>
      </c>
      <c r="X59" s="21" t="s">
        <v>56</v>
      </c>
      <c r="Y59" s="21" t="s">
        <v>56</v>
      </c>
      <c r="Z59" s="26" t="s">
        <v>62</v>
      </c>
      <c r="AA59" s="26" t="s">
        <v>56</v>
      </c>
      <c r="AB59" s="26" t="s">
        <v>56</v>
      </c>
      <c r="AC59" s="38" t="s">
        <v>66</v>
      </c>
      <c r="AD59" s="49" t="s">
        <v>67</v>
      </c>
      <c r="AE59" s="38" t="s">
        <v>68</v>
      </c>
      <c r="AF59" s="49" t="s">
        <v>69</v>
      </c>
      <c r="AG59" s="29"/>
      <c r="AH59" s="26" t="s">
        <v>56</v>
      </c>
      <c r="AI59" s="26" t="s">
        <v>56</v>
      </c>
      <c r="AJ59" s="26" t="e">
        <f t="shared" ref="AJ59:AJ63" si="13">AH59-P59</f>
        <v>#VALUE!</v>
      </c>
      <c r="AK59" s="29"/>
    </row>
    <row r="60" spans="1:37" ht="102">
      <c r="A60" s="21" t="str">
        <f t="shared" si="0"/>
        <v>Strata zamestnania</v>
      </c>
      <c r="B60" s="21" t="s">
        <v>262</v>
      </c>
      <c r="C60" s="21" t="str">
        <f t="shared" si="1"/>
        <v>Nezamestnaná osoba</v>
      </c>
      <c r="D60" s="24" t="str">
        <f t="shared" si="2"/>
        <v>Ukončenie štúdia / zamestnania / živnosti</v>
      </c>
      <c r="E60" s="24" t="str">
        <f t="shared" si="3"/>
        <v>Vyradenie z evidencie uchádzačov o zamestnanie</v>
      </c>
      <c r="F60" s="24"/>
      <c r="G60" s="24" t="s">
        <v>263</v>
      </c>
      <c r="H60" s="21" t="s">
        <v>264</v>
      </c>
      <c r="I60" s="21" t="s">
        <v>259</v>
      </c>
      <c r="J60" s="33" t="s">
        <v>252</v>
      </c>
      <c r="K60" s="33" t="s">
        <v>260</v>
      </c>
      <c r="L60" s="21" t="s">
        <v>88</v>
      </c>
      <c r="M60" s="21" t="s">
        <v>89</v>
      </c>
      <c r="N60" s="51" t="s">
        <v>100</v>
      </c>
      <c r="O60" s="51" t="s">
        <v>101</v>
      </c>
      <c r="P60" s="52">
        <v>5</v>
      </c>
      <c r="Q60" s="24" t="str">
        <f>IF(P60="n/a","n/a",IF(P60=0,'Vlastnosti ES'!$C$5,IF(P60=1,'Vlastnosti ES'!$C$6,IF(P60=2,'Vlastnosti ES'!$C$7,IF(P60=3,'Vlastnosti ES'!$C$8,IF(P60=4,'Vlastnosti ES'!$C$9,IF(P60=5,'Vlastnosti ES'!$C$10,0)))))))</f>
        <v>úroveň 5, označovaná aj ako proaktívna úroveň, ktorá obsahuje funkčnosť úrovne 3 alebo úrovne 4, a pri ktorej sa naviac využívajú personalizované nastavenia používateľa a možnosť proaktívneho automatizovaného vykonávania častí služby</v>
      </c>
      <c r="R60" s="53"/>
      <c r="S60" s="26"/>
      <c r="T60" s="26"/>
      <c r="U60" s="24"/>
      <c r="V60" s="24" t="s">
        <v>265</v>
      </c>
      <c r="W60" s="51" t="s">
        <v>62</v>
      </c>
      <c r="X60" s="51"/>
      <c r="Y60" s="51"/>
      <c r="Z60" s="53" t="s">
        <v>62</v>
      </c>
      <c r="AA60" s="53"/>
      <c r="AB60" s="53"/>
      <c r="AC60" s="38" t="s">
        <v>66</v>
      </c>
      <c r="AD60" s="49" t="s">
        <v>67</v>
      </c>
      <c r="AE60" s="38" t="s">
        <v>68</v>
      </c>
      <c r="AF60" s="49" t="s">
        <v>69</v>
      </c>
      <c r="AG60" s="53"/>
      <c r="AH60" s="53"/>
      <c r="AI60" s="53"/>
      <c r="AJ60" s="26">
        <f t="shared" si="13"/>
        <v>-5</v>
      </c>
      <c r="AK60" s="54"/>
    </row>
    <row r="61" spans="1:37" ht="102">
      <c r="A61" s="21" t="str">
        <f t="shared" si="0"/>
        <v>Strata zamestnania</v>
      </c>
      <c r="B61" s="21" t="s">
        <v>262</v>
      </c>
      <c r="C61" s="21" t="str">
        <f t="shared" si="1"/>
        <v>Nezamestnaná osoba</v>
      </c>
      <c r="D61" s="24" t="str">
        <f t="shared" si="2"/>
        <v>Ukončenie štúdia / zamestnania / živnosti</v>
      </c>
      <c r="E61" s="24" t="str">
        <f t="shared" si="3"/>
        <v>Vyradenie z evidencie uchádzačov o zamestnanie</v>
      </c>
      <c r="F61" s="24"/>
      <c r="G61" s="24" t="s">
        <v>266</v>
      </c>
      <c r="H61" s="21" t="s">
        <v>264</v>
      </c>
      <c r="I61" s="21" t="s">
        <v>267</v>
      </c>
      <c r="J61" s="33" t="s">
        <v>268</v>
      </c>
      <c r="K61" s="33" t="s">
        <v>269</v>
      </c>
      <c r="L61" s="21" t="s">
        <v>88</v>
      </c>
      <c r="M61" s="21" t="s">
        <v>89</v>
      </c>
      <c r="N61" s="51" t="s">
        <v>100</v>
      </c>
      <c r="O61" s="51" t="s">
        <v>101</v>
      </c>
      <c r="P61" s="52">
        <v>5</v>
      </c>
      <c r="Q61" s="24" t="str">
        <f>IF(P61="n/a","n/a",IF(P61=0,'Vlastnosti ES'!$C$5,IF(P61=1,'Vlastnosti ES'!$C$6,IF(P61=2,'Vlastnosti ES'!$C$7,IF(P61=3,'Vlastnosti ES'!$C$8,IF(P61=4,'Vlastnosti ES'!$C$9,IF(P61=5,'Vlastnosti ES'!$C$10,0)))))))</f>
        <v>úroveň 5, označovaná aj ako proaktívna úroveň, ktorá obsahuje funkčnosť úrovne 3 alebo úrovne 4, a pri ktorej sa naviac využívajú personalizované nastavenia používateľa a možnosť proaktívneho automatizovaného vykonávania častí služby</v>
      </c>
      <c r="R61" s="53"/>
      <c r="S61" s="26"/>
      <c r="T61" s="26"/>
      <c r="U61" s="24"/>
      <c r="V61" s="24" t="s">
        <v>270</v>
      </c>
      <c r="W61" s="51" t="s">
        <v>62</v>
      </c>
      <c r="X61" s="51"/>
      <c r="Y61" s="51"/>
      <c r="Z61" s="53" t="s">
        <v>62</v>
      </c>
      <c r="AA61" s="53"/>
      <c r="AB61" s="53"/>
      <c r="AC61" s="38" t="s">
        <v>66</v>
      </c>
      <c r="AD61" s="49" t="s">
        <v>67</v>
      </c>
      <c r="AE61" s="38" t="s">
        <v>68</v>
      </c>
      <c r="AF61" s="49" t="s">
        <v>69</v>
      </c>
      <c r="AG61" s="53"/>
      <c r="AH61" s="53"/>
      <c r="AI61" s="53"/>
      <c r="AJ61" s="26">
        <f t="shared" si="13"/>
        <v>-5</v>
      </c>
      <c r="AK61" s="54"/>
    </row>
    <row r="62" spans="1:37" ht="127.5">
      <c r="A62" s="21" t="str">
        <f t="shared" si="0"/>
        <v>Strata zamestnania</v>
      </c>
      <c r="B62" s="21" t="s">
        <v>271</v>
      </c>
      <c r="C62" s="21" t="str">
        <f t="shared" si="1"/>
        <v>Nezamestnaná osoba</v>
      </c>
      <c r="D62" s="24" t="str">
        <f t="shared" si="2"/>
        <v>Ukončenie štúdia / zamestnania / živnosti</v>
      </c>
      <c r="E62" s="24" t="str">
        <f t="shared" si="3"/>
        <v>Vyradenie z evidencie uchádzačov o zamestnanie</v>
      </c>
      <c r="F62" s="24"/>
      <c r="G62" s="24" t="s">
        <v>272</v>
      </c>
      <c r="H62" s="21"/>
      <c r="I62" s="21" t="s">
        <v>273</v>
      </c>
      <c r="J62" s="33"/>
      <c r="K62" s="33"/>
      <c r="L62" s="21" t="s">
        <v>274</v>
      </c>
      <c r="M62" s="21" t="s">
        <v>275</v>
      </c>
      <c r="N62" s="51" t="s">
        <v>100</v>
      </c>
      <c r="O62" s="51" t="s">
        <v>101</v>
      </c>
      <c r="P62" s="52">
        <v>5</v>
      </c>
      <c r="Q62" s="24" t="str">
        <f>IF(P62="n/a","n/a",IF(P62=0,'Vlastnosti ES'!$C$5,IF(P62=1,'Vlastnosti ES'!$C$6,IF(P62=2,'Vlastnosti ES'!$C$7,IF(P62=3,'Vlastnosti ES'!$C$8,IF(P62=4,'Vlastnosti ES'!$C$9,IF(P62=5,'Vlastnosti ES'!$C$10,0)))))))</f>
        <v>úroveň 5, označovaná aj ako proaktívna úroveň, ktorá obsahuje funkčnosť úrovne 3 alebo úrovne 4, a pri ktorej sa naviac využívajú personalizované nastavenia používateľa a možnosť proaktívneho automatizovaného vykonávania častí služby</v>
      </c>
      <c r="R62" s="53"/>
      <c r="S62" s="26"/>
      <c r="T62" s="26"/>
      <c r="U62" s="24"/>
      <c r="V62" s="24" t="s">
        <v>276</v>
      </c>
      <c r="W62" s="51" t="s">
        <v>62</v>
      </c>
      <c r="X62" s="51"/>
      <c r="Y62" s="51"/>
      <c r="Z62" s="53" t="s">
        <v>62</v>
      </c>
      <c r="AA62" s="53"/>
      <c r="AB62" s="53"/>
      <c r="AC62" s="38"/>
      <c r="AD62" s="49"/>
      <c r="AE62" s="38"/>
      <c r="AF62" s="49"/>
      <c r="AG62" s="53"/>
      <c r="AH62" s="53"/>
      <c r="AI62" s="53"/>
      <c r="AJ62" s="26">
        <f t="shared" si="13"/>
        <v>-5</v>
      </c>
      <c r="AK62" s="54"/>
    </row>
    <row r="63" spans="1:37" ht="102">
      <c r="A63" s="21" t="str">
        <f t="shared" si="0"/>
        <v>Strata zamestnania</v>
      </c>
      <c r="B63" s="21" t="s">
        <v>277</v>
      </c>
      <c r="C63" s="21" t="str">
        <f t="shared" si="1"/>
        <v>Nezamestnaná osoba</v>
      </c>
      <c r="D63" s="24" t="str">
        <f t="shared" si="2"/>
        <v>Ukončenie štúdia / zamestnania / živnosti</v>
      </c>
      <c r="E63" s="24" t="str">
        <f t="shared" si="3"/>
        <v>Vyradenie z evidencie uchádzačov o zamestnanie</v>
      </c>
      <c r="F63" s="24"/>
      <c r="G63" s="24" t="s">
        <v>278</v>
      </c>
      <c r="H63" s="21"/>
      <c r="I63" s="21" t="s">
        <v>273</v>
      </c>
      <c r="J63" s="33"/>
      <c r="K63" s="33"/>
      <c r="L63" s="21" t="s">
        <v>274</v>
      </c>
      <c r="M63" s="21" t="s">
        <v>275</v>
      </c>
      <c r="N63" s="51" t="s">
        <v>100</v>
      </c>
      <c r="O63" s="51" t="s">
        <v>101</v>
      </c>
      <c r="P63" s="52">
        <v>5</v>
      </c>
      <c r="Q63" s="24" t="str">
        <f>IF(P63="n/a","n/a",IF(P63=0,'Vlastnosti ES'!$C$5,IF(P63=1,'Vlastnosti ES'!$C$6,IF(P63=2,'Vlastnosti ES'!$C$7,IF(P63=3,'Vlastnosti ES'!$C$8,IF(P63=4,'Vlastnosti ES'!$C$9,IF(P63=5,'Vlastnosti ES'!$C$10,0)))))))</f>
        <v>úroveň 5, označovaná aj ako proaktívna úroveň, ktorá obsahuje funkčnosť úrovne 3 alebo úrovne 4, a pri ktorej sa naviac využívajú personalizované nastavenia používateľa a možnosť proaktívneho automatizovaného vykonávania častí služby</v>
      </c>
      <c r="R63" s="53"/>
      <c r="S63" s="26"/>
      <c r="T63" s="26"/>
      <c r="U63" s="24"/>
      <c r="V63" s="24" t="s">
        <v>279</v>
      </c>
      <c r="W63" s="51" t="s">
        <v>62</v>
      </c>
      <c r="X63" s="51"/>
      <c r="Y63" s="51"/>
      <c r="Z63" s="53" t="s">
        <v>62</v>
      </c>
      <c r="AA63" s="53"/>
      <c r="AB63" s="53"/>
      <c r="AC63" s="38"/>
      <c r="AD63" s="49"/>
      <c r="AE63" s="38"/>
      <c r="AF63" s="49"/>
      <c r="AG63" s="53"/>
      <c r="AH63" s="53"/>
      <c r="AI63" s="53"/>
      <c r="AJ63" s="26">
        <f t="shared" si="13"/>
        <v>-5</v>
      </c>
      <c r="AK63" s="54"/>
    </row>
  </sheetData>
  <autoFilter ref="A1:AQ63" xr:uid="{BC3801C2-8DDC-405C-8F17-A58E2AA35E8A}"/>
  <conditionalFormatting sqref="G40:I40 G42:I58 G64:I1048576 I21 G24:I35 H1:I1 G2:I8 G10:I10 G12:I12 G14:I20 G37:I38">
    <cfRule type="containsText" dxfId="55" priority="71" operator="containsText" text="variant">
      <formula>NOT(ISERROR(SEARCH("variant",G1)))</formula>
    </cfRule>
    <cfRule type="containsText" dxfId="54" priority="72" operator="containsText" text="udalosť">
      <formula>NOT(ISERROR(SEARCH("udalosť",G1)))</formula>
    </cfRule>
  </conditionalFormatting>
  <conditionalFormatting sqref="G39 G41:I41 I39">
    <cfRule type="containsText" dxfId="53" priority="69" operator="containsText" text="variant">
      <formula>NOT(ISERROR(SEARCH("variant",G39)))</formula>
    </cfRule>
    <cfRule type="containsText" dxfId="52" priority="70" operator="containsText" text="udalosť">
      <formula>NOT(ISERROR(SEARCH("udalosť",G39)))</formula>
    </cfRule>
  </conditionalFormatting>
  <conditionalFormatting sqref="G21:H21">
    <cfRule type="containsText" dxfId="51" priority="53" operator="containsText" text="variant">
      <formula>NOT(ISERROR(SEARCH("variant",G21)))</formula>
    </cfRule>
    <cfRule type="containsText" dxfId="50" priority="54" operator="containsText" text="udalosť">
      <formula>NOT(ISERROR(SEARCH("udalosť",G21)))</formula>
    </cfRule>
  </conditionalFormatting>
  <conditionalFormatting sqref="G23 I23">
    <cfRule type="containsText" dxfId="49" priority="51" operator="containsText" text="variant">
      <formula>NOT(ISERROR(SEARCH("variant",G23)))</formula>
    </cfRule>
    <cfRule type="containsText" dxfId="48" priority="52" operator="containsText" text="udalosť">
      <formula>NOT(ISERROR(SEARCH("udalosť",G23)))</formula>
    </cfRule>
  </conditionalFormatting>
  <conditionalFormatting sqref="G22:I22">
    <cfRule type="containsText" dxfId="47" priority="49" operator="containsText" text="variant">
      <formula>NOT(ISERROR(SEARCH("variant",G22)))</formula>
    </cfRule>
    <cfRule type="containsText" dxfId="46" priority="50" operator="containsText" text="udalosť">
      <formula>NOT(ISERROR(SEARCH("udalosť",G22)))</formula>
    </cfRule>
  </conditionalFormatting>
  <conditionalFormatting sqref="C59:D59">
    <cfRule type="containsText" dxfId="45" priority="47" operator="containsText" text="variant">
      <formula>NOT(ISERROR(SEARCH("variant",C59)))</formula>
    </cfRule>
    <cfRule type="containsText" dxfId="44" priority="48" operator="containsText" text="udalosť">
      <formula>NOT(ISERROR(SEARCH("udalosť",C59)))</formula>
    </cfRule>
  </conditionalFormatting>
  <conditionalFormatting sqref="I59">
    <cfRule type="containsText" dxfId="43" priority="45" operator="containsText" text="variant">
      <formula>NOT(ISERROR(SEARCH("variant",I59)))</formula>
    </cfRule>
    <cfRule type="containsText" dxfId="42" priority="46" operator="containsText" text="udalosť">
      <formula>NOT(ISERROR(SEARCH("udalosť",I59)))</formula>
    </cfRule>
  </conditionalFormatting>
  <conditionalFormatting sqref="H23">
    <cfRule type="containsText" dxfId="41" priority="43" operator="containsText" text="variant">
      <formula>NOT(ISERROR(SEARCH("variant",H23)))</formula>
    </cfRule>
    <cfRule type="containsText" dxfId="40" priority="44" operator="containsText" text="udalosť">
      <formula>NOT(ISERROR(SEARCH("udalosť",H23)))</formula>
    </cfRule>
  </conditionalFormatting>
  <conditionalFormatting sqref="H39">
    <cfRule type="containsText" dxfId="39" priority="41" operator="containsText" text="variant">
      <formula>NOT(ISERROR(SEARCH("variant",H39)))</formula>
    </cfRule>
    <cfRule type="containsText" dxfId="38" priority="42" operator="containsText" text="udalosť">
      <formula>NOT(ISERROR(SEARCH("udalosť",H39)))</formula>
    </cfRule>
  </conditionalFormatting>
  <conditionalFormatting sqref="H59">
    <cfRule type="containsText" dxfId="37" priority="39" operator="containsText" text="variant">
      <formula>NOT(ISERROR(SEARCH("variant",H59)))</formula>
    </cfRule>
    <cfRule type="containsText" dxfId="36" priority="40" operator="containsText" text="udalosť">
      <formula>NOT(ISERROR(SEARCH("udalosť",H59)))</formula>
    </cfRule>
  </conditionalFormatting>
  <conditionalFormatting sqref="G9:I9">
    <cfRule type="containsText" dxfId="35" priority="37" operator="containsText" text="variant">
      <formula>NOT(ISERROR(SEARCH("variant",G9)))</formula>
    </cfRule>
    <cfRule type="containsText" dxfId="34" priority="38" operator="containsText" text="udalosť">
      <formula>NOT(ISERROR(SEARCH("udalosť",G9)))</formula>
    </cfRule>
  </conditionalFormatting>
  <conditionalFormatting sqref="G11:I11">
    <cfRule type="containsText" dxfId="33" priority="35" operator="containsText" text="variant">
      <formula>NOT(ISERROR(SEARCH("variant",G11)))</formula>
    </cfRule>
    <cfRule type="containsText" dxfId="32" priority="36" operator="containsText" text="udalosť">
      <formula>NOT(ISERROR(SEARCH("udalosť",G11)))</formula>
    </cfRule>
  </conditionalFormatting>
  <conditionalFormatting sqref="G13:I13">
    <cfRule type="containsText" dxfId="31" priority="33" operator="containsText" text="variant">
      <formula>NOT(ISERROR(SEARCH("variant",G13)))</formula>
    </cfRule>
    <cfRule type="containsText" dxfId="30" priority="34" operator="containsText" text="udalosť">
      <formula>NOT(ISERROR(SEARCH("udalosť",G13)))</formula>
    </cfRule>
  </conditionalFormatting>
  <conditionalFormatting sqref="C60:D60">
    <cfRule type="containsText" dxfId="29" priority="31" operator="containsText" text="variant">
      <formula>NOT(ISERROR(SEARCH("variant",C60)))</formula>
    </cfRule>
    <cfRule type="containsText" dxfId="28" priority="32" operator="containsText" text="udalosť">
      <formula>NOT(ISERROR(SEARCH("udalosť",C60)))</formula>
    </cfRule>
  </conditionalFormatting>
  <conditionalFormatting sqref="I60">
    <cfRule type="containsText" dxfId="27" priority="29" operator="containsText" text="variant">
      <formula>NOT(ISERROR(SEARCH("variant",I60)))</formula>
    </cfRule>
    <cfRule type="containsText" dxfId="26" priority="30" operator="containsText" text="udalosť">
      <formula>NOT(ISERROR(SEARCH("udalosť",I60)))</formula>
    </cfRule>
  </conditionalFormatting>
  <conditionalFormatting sqref="H60">
    <cfRule type="containsText" dxfId="25" priority="27" operator="containsText" text="variant">
      <formula>NOT(ISERROR(SEARCH("variant",H60)))</formula>
    </cfRule>
    <cfRule type="containsText" dxfId="24" priority="28" operator="containsText" text="udalosť">
      <formula>NOT(ISERROR(SEARCH("udalosť",H60)))</formula>
    </cfRule>
  </conditionalFormatting>
  <conditionalFormatting sqref="C62:D62">
    <cfRule type="containsText" dxfId="23" priority="25" operator="containsText" text="variant">
      <formula>NOT(ISERROR(SEARCH("variant",C62)))</formula>
    </cfRule>
    <cfRule type="containsText" dxfId="22" priority="26" operator="containsText" text="udalosť">
      <formula>NOT(ISERROR(SEARCH("udalosť",C62)))</formula>
    </cfRule>
  </conditionalFormatting>
  <conditionalFormatting sqref="I62">
    <cfRule type="containsText" dxfId="21" priority="23" operator="containsText" text="variant">
      <formula>NOT(ISERROR(SEARCH("variant",I62)))</formula>
    </cfRule>
    <cfRule type="containsText" dxfId="20" priority="24" operator="containsText" text="udalosť">
      <formula>NOT(ISERROR(SEARCH("udalosť",I62)))</formula>
    </cfRule>
  </conditionalFormatting>
  <conditionalFormatting sqref="H62">
    <cfRule type="containsText" dxfId="19" priority="21" operator="containsText" text="variant">
      <formula>NOT(ISERROR(SEARCH("variant",H62)))</formula>
    </cfRule>
    <cfRule type="containsText" dxfId="18" priority="22" operator="containsText" text="udalosť">
      <formula>NOT(ISERROR(SEARCH("udalosť",H62)))</formula>
    </cfRule>
  </conditionalFormatting>
  <conditionalFormatting sqref="G36">
    <cfRule type="containsText" dxfId="17" priority="19" operator="containsText" text="variant">
      <formula>NOT(ISERROR(SEARCH("variant",G36)))</formula>
    </cfRule>
    <cfRule type="containsText" dxfId="16" priority="20" operator="containsText" text="udalosť">
      <formula>NOT(ISERROR(SEARCH("udalosť",G36)))</formula>
    </cfRule>
  </conditionalFormatting>
  <conditionalFormatting sqref="I36">
    <cfRule type="containsText" dxfId="15" priority="17" operator="containsText" text="variant">
      <formula>NOT(ISERROR(SEARCH("variant",I36)))</formula>
    </cfRule>
    <cfRule type="containsText" dxfId="14" priority="18" operator="containsText" text="udalosť">
      <formula>NOT(ISERROR(SEARCH("udalosť",I36)))</formula>
    </cfRule>
  </conditionalFormatting>
  <conditionalFormatting sqref="C63:D63">
    <cfRule type="containsText" dxfId="13" priority="15" operator="containsText" text="variant">
      <formula>NOT(ISERROR(SEARCH("variant",C63)))</formula>
    </cfRule>
    <cfRule type="containsText" dxfId="12" priority="16" operator="containsText" text="udalosť">
      <formula>NOT(ISERROR(SEARCH("udalosť",C63)))</formula>
    </cfRule>
  </conditionalFormatting>
  <conditionalFormatting sqref="I63">
    <cfRule type="containsText" dxfId="11" priority="13" operator="containsText" text="variant">
      <formula>NOT(ISERROR(SEARCH("variant",I63)))</formula>
    </cfRule>
    <cfRule type="containsText" dxfId="10" priority="14" operator="containsText" text="udalosť">
      <formula>NOT(ISERROR(SEARCH("udalosť",I63)))</formula>
    </cfRule>
  </conditionalFormatting>
  <conditionalFormatting sqref="H63">
    <cfRule type="containsText" dxfId="9" priority="11" operator="containsText" text="variant">
      <formula>NOT(ISERROR(SEARCH("variant",H63)))</formula>
    </cfRule>
    <cfRule type="containsText" dxfId="8" priority="12" operator="containsText" text="udalosť">
      <formula>NOT(ISERROR(SEARCH("udalosť",H63)))</formula>
    </cfRule>
  </conditionalFormatting>
  <conditionalFormatting sqref="C61:D61">
    <cfRule type="containsText" dxfId="7" priority="9" operator="containsText" text="variant">
      <formula>NOT(ISERROR(SEARCH("variant",C61)))</formula>
    </cfRule>
    <cfRule type="containsText" dxfId="6" priority="10" operator="containsText" text="udalosť">
      <formula>NOT(ISERROR(SEARCH("udalosť",C61)))</formula>
    </cfRule>
  </conditionalFormatting>
  <conditionalFormatting sqref="I61">
    <cfRule type="containsText" dxfId="5" priority="7" operator="containsText" text="variant">
      <formula>NOT(ISERROR(SEARCH("variant",I61)))</formula>
    </cfRule>
    <cfRule type="containsText" dxfId="4" priority="8" operator="containsText" text="udalosť">
      <formula>NOT(ISERROR(SEARCH("udalosť",I61)))</formula>
    </cfRule>
  </conditionalFormatting>
  <conditionalFormatting sqref="H36">
    <cfRule type="containsText" dxfId="3" priority="3" operator="containsText" text="variant">
      <formula>NOT(ISERROR(SEARCH("variant",H36)))</formula>
    </cfRule>
    <cfRule type="containsText" dxfId="2" priority="4" operator="containsText" text="udalosť">
      <formula>NOT(ISERROR(SEARCH("udalosť",H36)))</formula>
    </cfRule>
  </conditionalFormatting>
  <conditionalFormatting sqref="H61">
    <cfRule type="containsText" dxfId="1" priority="1" operator="containsText" text="variant">
      <formula>NOT(ISERROR(SEARCH("variant",H61)))</formula>
    </cfRule>
    <cfRule type="containsText" dxfId="0" priority="2" operator="containsText" text="udalosť">
      <formula>NOT(ISERROR(SEARCH("udalosť",H61)))</formula>
    </cfRule>
  </conditionalFormatting>
  <hyperlinks>
    <hyperlink ref="O10" r:id="rId1" xr:uid="{7D798B18-B093-4F33-9612-C463ED99EEBB}"/>
    <hyperlink ref="O35" r:id="rId2" display="https://www.socpoist.sk/ext_dok-12012018-pvn-ziadost_o_davku_v_nezamestnanosti/65393c" xr:uid="{BBFAC5D4-C09D-453D-AA09-5071F4FD2E16}"/>
    <hyperlink ref="O19" r:id="rId3" xr:uid="{BA1FB605-3333-4E26-B6B5-865A2609A6C0}"/>
    <hyperlink ref="O20" r:id="rId4" xr:uid="{DFA1F0CE-5214-4C43-92F6-BE701A14F28C}"/>
    <hyperlink ref="O6" r:id="rId5" display="https://www.upsvr.gov.sk/obcan/skoncil-som-zamestnanie-co-mam-robit.html?page_id=12838" xr:uid="{71D32629-EF78-4136-BA4D-70D040E61696}"/>
    <hyperlink ref="O34" r:id="rId6" xr:uid="{918EE3ED-E61F-488E-AF5E-D9A0EDD7FECE}"/>
    <hyperlink ref="O39" r:id="rId7" display="https://www.vszp.sk/files/tlaciva/2016/tpoznameniepoistencaplatitelapoistneho2019vypl.pdf" xr:uid="{9C827400-01CC-4336-A437-AC50806DB103}"/>
    <hyperlink ref="O41" r:id="rId8" display="https://www.epobocka.com/ipep-web-ng/" xr:uid="{F34B83D0-6D6B-483B-9C57-EB6458C0FFFF}"/>
    <hyperlink ref="O40" r:id="rId9" location="kontaktny-formular" display="https://www.dovera.sk/poistenec/potrebujem-poradit/kontakt/kontaktovat-doveru#kontaktny-formular" xr:uid="{6E37E2D4-4BE0-4740-9576-BBC2D71AFF30}"/>
    <hyperlink ref="T6" r:id="rId10" xr:uid="{26A10FE6-9B12-432C-BC68-137D8EA4D88A}"/>
    <hyperlink ref="X6" r:id="rId11" xr:uid="{7753F029-57D9-4EF4-9F0E-13444FA546D2}"/>
    <hyperlink ref="T10" r:id="rId12" xr:uid="{9E5829B8-10A2-4640-A226-BFFF3F5F23C7}"/>
    <hyperlink ref="AA10" r:id="rId13" xr:uid="{23971BCF-B035-4E6D-8EC8-FBF0F247B0D2}"/>
    <hyperlink ref="O12" r:id="rId14" xr:uid="{546DDF0F-446E-4E8E-83BB-273D90DB4D25}"/>
    <hyperlink ref="T12" r:id="rId15" xr:uid="{92C2D9B2-1505-4C69-8A81-612106F763F8}"/>
    <hyperlink ref="X12" r:id="rId16" xr:uid="{EB8FD1C3-C003-4D50-8DFB-8C1ABA5C8D55}"/>
    <hyperlink ref="AA12" r:id="rId17" xr:uid="{73FA74A3-08E8-454C-B2CC-2E9285F35AA8}"/>
    <hyperlink ref="O18" r:id="rId18" xr:uid="{5065815F-25E1-4C0A-8324-563225826FE5}"/>
    <hyperlink ref="T18" r:id="rId19" xr:uid="{21426946-033C-43CB-92D6-37F38C7F5803}"/>
    <hyperlink ref="X18" r:id="rId20" xr:uid="{053CCFAC-376E-4E29-8627-64BCE2F3505B}"/>
    <hyperlink ref="X19" r:id="rId21" xr:uid="{C776F2B2-A671-4854-B7D8-7EF4BE88F282}"/>
    <hyperlink ref="T20" r:id="rId22" xr:uid="{CCA869EF-00D5-47A9-BA38-05D378A8018A}"/>
    <hyperlink ref="T34" r:id="rId23" xr:uid="{F3E5B95B-1030-4CD7-AE33-E970E2D07718}"/>
    <hyperlink ref="X34" r:id="rId24" xr:uid="{AA5CA38D-0A8A-4B64-9D57-8BBD68647F61}"/>
    <hyperlink ref="X35" r:id="rId25" xr:uid="{5661E37D-20F2-4C8E-9E87-4FD52C1A5D61}"/>
    <hyperlink ref="O59" r:id="rId26" xr:uid="{310BB280-1398-4A0E-9645-5174BD0ED30C}"/>
    <hyperlink ref="T59" r:id="rId27" xr:uid="{2695DD01-95CD-409F-B8D4-B27397EBCC50}"/>
    <hyperlink ref="O3" r:id="rId28" display="https://www.profesia.sk/kariera-v-kocke/vzory-dokumentov/" xr:uid="{DBC7507E-6FA9-4AEA-85DB-6981592CCCCC}"/>
    <hyperlink ref="X3" r:id="rId29" xr:uid="{CA087CF6-DE01-497F-BE79-80E4A88A20E1}"/>
    <hyperlink ref="O8" r:id="rId30" xr:uid="{E2189955-CEBC-4F35-AB92-854BF40F841B}"/>
    <hyperlink ref="T8" r:id="rId31" xr:uid="{77FBBA83-5F8F-4A8E-9FC6-DB98C8B0E9D4}"/>
    <hyperlink ref="X8" r:id="rId32" xr:uid="{44195DA2-A8A3-43F2-BEFF-0F6C32F6A919}"/>
    <hyperlink ref="O21" r:id="rId33" xr:uid="{77853814-BF82-45C8-9C3C-D98E4D1442A3}"/>
    <hyperlink ref="T21" r:id="rId34" xr:uid="{7364623F-BB63-4720-85BB-EBA33D1E77AF}"/>
    <hyperlink ref="O23" r:id="rId35" xr:uid="{5339A5D6-9822-4D3F-82BB-6B520855E123}"/>
    <hyperlink ref="T23" r:id="rId36" xr:uid="{513DC939-787E-4536-830D-07CC384FD7C5}"/>
    <hyperlink ref="O22" r:id="rId37" display="https://www.upsvr.gov.sk/sluzby-zamestnanosti.html?page_id=213" xr:uid="{A840894F-B5BF-441A-BC0D-08055E563EF6}"/>
  </hyperlinks>
  <pageMargins left="0.7" right="0.7" top="0.75" bottom="0.75" header="0.3" footer="0.3"/>
  <pageSetup paperSize="9" orientation="portrait" r:id="rId38"/>
  <legacyDrawing r:id="rId39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cd966dc-1e62-4749-8976-f4b18f499ff8">
      <Terms xmlns="http://schemas.microsoft.com/office/infopath/2007/PartnerControls"/>
    </lcf76f155ced4ddcb4097134ff3c332f>
    <TaxCatchAll xmlns="45a0424a-b6ff-4064-ab3b-f5cc1d862c5f" xsi:nil="true"/>
    <_Version xmlns="http://schemas.microsoft.com/sharepoint/v3/fields" xsi:nil="true"/>
    <_Flow_SignoffStatus xmlns="3cd966dc-1e62-4749-8976-f4b18f499ff8" xsi:nil="true"/>
    <SharedWithUsers xmlns="45a0424a-b6ff-4064-ab3b-f5cc1d862c5f">
      <UserInfo>
        <DisplayName/>
        <AccountId xsi:nil="true"/>
        <AccountType/>
      </UserInfo>
    </SharedWithUsers>
    <MediaLengthInSeconds xmlns="3cd966dc-1e62-4749-8976-f4b18f499ff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71C5DE828D0C54BBC2152FF33446E9B" ma:contentTypeVersion="21" ma:contentTypeDescription="Umožňuje vytvoriť nový dokument." ma:contentTypeScope="" ma:versionID="3eeea00a5011af2ccabfe53378acf079">
  <xsd:schema xmlns:xsd="http://www.w3.org/2001/XMLSchema" xmlns:xs="http://www.w3.org/2001/XMLSchema" xmlns:p="http://schemas.microsoft.com/office/2006/metadata/properties" xmlns:ns2="3cd966dc-1e62-4749-8976-f4b18f499ff8" xmlns:ns3="45a0424a-b6ff-4064-ab3b-f5cc1d862c5f" xmlns:ns4="http://schemas.microsoft.com/sharepoint/v3/fields" targetNamespace="http://schemas.microsoft.com/office/2006/metadata/properties" ma:root="true" ma:fieldsID="6345d34dd241353db6cd78bc6f45f64f" ns2:_="" ns3:_="" ns4:_="">
    <xsd:import namespace="3cd966dc-1e62-4749-8976-f4b18f499ff8"/>
    <xsd:import namespace="45a0424a-b6ff-4064-ab3b-f5cc1d862c5f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OCR" minOccurs="0"/>
                <xsd:element ref="ns2:MediaLengthInSeconds" minOccurs="0"/>
                <xsd:element ref="ns4:_Versio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d966dc-1e62-4749-8976-f4b18f499f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Značky obrázka" ma:readOnly="false" ma:fieldId="{5cf76f15-5ced-4ddc-b409-7134ff3c332f}" ma:taxonomyMulti="true" ma:sspId="823deb3c-b9f3-4fad-b534-fe0741e7144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Flow_SignoffStatus" ma:index="25" nillable="true" ma:displayName="Stav odhlásenia" ma:internalName="Stav_x0020_odhl_x00e1_senia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a0424a-b6ff-4064-ab3b-f5cc1d862c5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fb093d69-c3d8-4bf5-8b32-7b45c5182836}" ma:internalName="TaxCatchAll" ma:showField="CatchAllData" ma:web="45a0424a-b6ff-4064-ab3b-f5cc1d862c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Version" ma:index="20" nillable="true" ma:displayName="Verzia" ma:internalName="_Version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03441C7-82B6-4CF5-9B5A-ACEE1800046D}"/>
</file>

<file path=customXml/itemProps2.xml><?xml version="1.0" encoding="utf-8"?>
<ds:datastoreItem xmlns:ds="http://schemas.openxmlformats.org/officeDocument/2006/customXml" ds:itemID="{D4812162-4DA0-413D-AA12-58DFF7F1BB2B}"/>
</file>

<file path=customXml/itemProps3.xml><?xml version="1.0" encoding="utf-8"?>
<ds:datastoreItem xmlns:ds="http://schemas.openxmlformats.org/officeDocument/2006/customXml" ds:itemID="{97270DF0-3709-4005-82A9-864E798971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Kristina Bednarova</dc:creator>
  <cp:keywords/>
  <dc:description/>
  <cp:lastModifiedBy>Brtková, Jana</cp:lastModifiedBy>
  <cp:revision/>
  <dcterms:created xsi:type="dcterms:W3CDTF">2022-05-17T09:08:02Z</dcterms:created>
  <dcterms:modified xsi:type="dcterms:W3CDTF">2022-08-10T05:50:40Z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0x010100171C5DE828D0C54BBC2152FF33446E9B</vt:lpwstr>
  </property>
  <property fmtid="{D5CDD505-2E9C-101B-9397-08002B2CF9AE}" pid="3" name="MediaServiceImageTags">
    <vt:lpwstr/>
  </property>
  <property fmtid="{D5CDD505-2E9C-101B-9397-08002B2CF9AE}" pid="4" name="Order">
    <vt:r8>75600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