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1"/>
  <workbookPr hidePivotFieldList="1" defaultThemeVersion="166925"/>
  <mc:AlternateContent xmlns:mc="http://schemas.openxmlformats.org/markup-compatibility/2006">
    <mc:Choice Requires="x15">
      <x15ac:absPath xmlns:x15ac="http://schemas.microsoft.com/office/spreadsheetml/2010/11/ac" url="C:\Users\ibalazova\Desktop\PROJEKT ZS12\IMPLEMENTACNY PLAN\zverejnenie 202307\"/>
    </mc:Choice>
  </mc:AlternateContent>
  <xr:revisionPtr revIDLastSave="0" documentId="8_{C32B7E7E-AD26-4AA1-92AD-B20DE07E4F5F}" xr6:coauthVersionLast="47" xr6:coauthVersionMax="47" xr10:uidLastSave="{00000000-0000-0000-0000-000000000000}"/>
  <bookViews>
    <workbookView xWindow="30045" yWindow="855" windowWidth="27450" windowHeight="14700" tabRatio="552" firstSheet="1" activeTab="1" xr2:uid="{00000000-000D-0000-FFFF-FFFF00000000}"/>
  </bookViews>
  <sheets>
    <sheet name="final_Implemt.plán_ŽS1" sheetId="1" r:id="rId1"/>
    <sheet name="final_AKČNÝ PLÁN_ŽS1" sheetId="9" r:id="rId2"/>
  </sheets>
  <definedNames>
    <definedName name="_xlnm._FilterDatabase" localSheetId="1" hidden="1">'final_AKČNÝ PLÁN_ŽS1'!$B$3:$P$51</definedName>
    <definedName name="_xlnm._FilterDatabase" localSheetId="0" hidden="1">final_Implemt.plán_ŽS1!$A$1:$R$49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9" l="1"/>
  <c r="G41"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2" i="9"/>
  <c r="G43" i="9"/>
  <c r="G44" i="9"/>
  <c r="G45" i="9"/>
  <c r="G46" i="9"/>
  <c r="G47" i="9"/>
  <c r="G48" i="9"/>
  <c r="G49" i="9"/>
  <c r="G50" i="9"/>
  <c r="G51" i="9"/>
</calcChain>
</file>

<file path=xl/sharedStrings.xml><?xml version="1.0" encoding="utf-8"?>
<sst xmlns="http://schemas.openxmlformats.org/spreadsheetml/2006/main" count="828" uniqueCount="374">
  <si>
    <t>Zmena č.</t>
  </si>
  <si>
    <t>Kde sa to deje z pohľadu používateľa</t>
  </si>
  <si>
    <t>OVM_projekt _vlastník</t>
  </si>
  <si>
    <t>Oblasť procesov</t>
  </si>
  <si>
    <t>Názov  zmeny</t>
  </si>
  <si>
    <t>Popis zmeny</t>
  </si>
  <si>
    <t>Číslo BP</t>
  </si>
  <si>
    <t>Typ BP</t>
  </si>
  <si>
    <t>Názov biznis požiadavky</t>
  </si>
  <si>
    <t>Popis biznis požiadavky</t>
  </si>
  <si>
    <t>Prerekvizity</t>
  </si>
  <si>
    <t>Dopad na legislatívu</t>
  </si>
  <si>
    <t>Architektúra</t>
  </si>
  <si>
    <t>Poznámky</t>
  </si>
  <si>
    <t>Komentár ÚPSVaR/MPSVaR</t>
  </si>
  <si>
    <t>Komentár Sociálna poisťovňa</t>
  </si>
  <si>
    <t>Pôvodný termín</t>
  </si>
  <si>
    <t>Odhad implementačných nákladov</t>
  </si>
  <si>
    <t>Termín realizácie</t>
  </si>
  <si>
    <t>Komentár</t>
  </si>
  <si>
    <t>Zmena_001</t>
  </si>
  <si>
    <t>mÚPVS</t>
  </si>
  <si>
    <t>Oblasť 1_Evidencia uchádzača o zamestnanie</t>
  </si>
  <si>
    <t>Notifikácia o možnosti podania Žiadosti o zaradenie do evidencie UoZ na ÚPSVaR a o predpokladanej výške dávky v nezamestnanosti</t>
  </si>
  <si>
    <t>Zmena v procesnom toku Evidencia uchádzača o zamestnanie. 
Občan je proaktívne informovaný o možnosti podať žiadosť o zaradenie do evidencie UoZ. Občan je zároveň informovaný o nároku na dávku v nezamestnanosti, o rozsahu jej výšky a má možnosť si o ňu požiadať.
Na základe odhlásenia zamestnanca zo sociálneho poistenia, zaslaného od zamestnávateľa na Sociálnu poisťovňu, posiela Sociálna poisťovňa (najskôr 1.deň po ukončení pracovného pomeru občana) podnet občanovi elektronickým doručením, aby sa evidoval do evidencie uchádzačov o zamestnanie (spúšťač tohto podnetu je Sociálna poisťovňa, podnet je ďalej spracovaný cez  slovensko.sk).</t>
  </si>
  <si>
    <t>ŽS1_BP_01</t>
  </si>
  <si>
    <t>Notifikácia</t>
  </si>
  <si>
    <t>Proaktívna notifikácia o možnosti zaevidovať sa medzi UoZ</t>
  </si>
  <si>
    <t>ÚPVS - po info z OVM, vytvorená správa a následne z nej notifkácia. 
"Vieme, že si stratil zamestnanie, zaeviduj sa na Úrade práce". Občan dostane notifikáciu o prijatej správe a v správe bude vidieť text, obrázok prípadne aj hyperlink kde mu v krátkosti uvádzame výhody a jeho možnosti ako aj button -  podaj žiadosť. 
Ak už dostane notifikáciu, ale nezareaguje hneď, bude mať túto informáciu v schránke správ s možnosťou reakcie.</t>
  </si>
  <si>
    <t>Detailný návrh riešenia, alokácia finančných zdrojov</t>
  </si>
  <si>
    <t>Centrálna zbernica udalostí cez CAMP(príjem správ o udalostiach v ISVS, súvisiacich s riešením ŽS) , notifikačný modul ( innocent/PACHO)</t>
  </si>
  <si>
    <t>Nemá vplyv na IS MPSVaR</t>
  </si>
  <si>
    <t>3Q 2023</t>
  </si>
  <si>
    <t>1Q 2024</t>
  </si>
  <si>
    <t>API SKIT(CMDB)</t>
  </si>
  <si>
    <t>x</t>
  </si>
  <si>
    <t>Sociálna poisťovňa</t>
  </si>
  <si>
    <t>ŽS1_BP_02</t>
  </si>
  <si>
    <t>Event</t>
  </si>
  <si>
    <t>Odoslanie techn. notifikácie o skončení posledného poistenia</t>
  </si>
  <si>
    <t>Sociálna poisťovňa zašle informáciu, ak príde k odhláseniu občana z posledného zamestnania/poistného vzťahu</t>
  </si>
  <si>
    <t>nastavenie podmienok, v akých prípadoch nastane zaslanie technickej správy a následnej notifikácie</t>
  </si>
  <si>
    <t>povinnosť OVM zasielať technické správy o stave konania do mÚPVS</t>
  </si>
  <si>
    <t>ISVS SP, 
Centrálna zbernica udalostí cez CAMP (príjem správ o udalostiach v ISVS, súvisiacich s riešením ŽS) , notifikačný modul ( innocent/PACHO)</t>
  </si>
  <si>
    <t>sociálna poisťovňa bude vyzývať občana na to aby sa po ukončení zamestnanai zaevidoval. Bude takto postupovať vždy, ak zamestnávateľ odhlási zamestnanca na SP. Bude takto vyzývať občana aj v prípade, že jeden zamestnávateľ ho odhlási, ale bezprostredne nasledujúci deň ho prihlási na SP nový zamestnávateľ? Bude mať SP zapracovanú takú kontrolu?</t>
  </si>
  <si>
    <t>Zmena_002</t>
  </si>
  <si>
    <t>Podanie Žiadosti o zaradenie do evidencie UoZ</t>
  </si>
  <si>
    <t>Podanie žiadosti o zaradenie do evidencie UoZ , eForm aj s predvyplnenými údajmi, občan potvrdzuje /podpisuje/ odosiela žiadosť.
Ideálny cieľový stav je, že občan podáva Žiadosť o zaradenie do evidencie UoZ bez potreby vyplnenia informácií, ktorými v tom čase už disponuje iné OVM, alebo sú dostupné v referenčných registroch, pri elektronickom a osobnom podaní. Taktiež sa zjednotí fyzický svet s elektronickým - systémy ISSZ si dotiahnu údaje, ktoré nebudú pýtať ani pri osobnej evidencii do UoZ</t>
  </si>
  <si>
    <t>ŽS1_BP_03</t>
  </si>
  <si>
    <t>eForm</t>
  </si>
  <si>
    <t>Dopĺňanie dát do formulára Žiadosť o zaradenie do evidencie UoZ</t>
  </si>
  <si>
    <t>Podanie žiadosti o zaradenie do evidencie UoZ.
Občanovi sa automaticky predvyplnia tie oddiely formulárov, o ktorých štát už má informácie v referenčných registroch, resp. v systémoch jednotlivých OVM. Bude to ako podanie, čiže odoslanie bude evidované</t>
  </si>
  <si>
    <t>mÚPVS eForm
mÚPVS-Modul rozpracovaných podaní
mÚPVS-Konštruktor podania
mÚPVS eDesk
Integrácia na CSRÚ</t>
  </si>
  <si>
    <t>Formulár bude publikovaný na ÚPVS v ID SK. Je potrebná redukcia polí (využitie dát z CSRÚ v backoffice)</t>
  </si>
  <si>
    <t xml:space="preserve">eFormulár žiadosti bude na ÚPVS (nie na špecializovanom portáli SZ). Formulár vytvára MPSVR a bude sprístupnený na ÚPVS. ÚPVS zabezpečí predvyplnenie údajov z iných ISVS, registrov. Integrácia ISSZ na ÚPVS - predvyplnenie údajov do formulára. Aktuálne prebieha finálne testovanie formulára. Je potrebné doplniť 2 položky podľa novely zákona 5. o SZ - 1. obvyklý pobyt (má vplyv na miestnu príslušnosť úradu), 2. materinský jazyk. </t>
  </si>
  <si>
    <t>4Q 2023</t>
  </si>
  <si>
    <t>ÚPSVaR</t>
  </si>
  <si>
    <t>ŽS1_BP_04</t>
  </si>
  <si>
    <t>Podanie žiadosti o zaradenie do evidencie UoZ cez nový el.formulár na mÚPVS</t>
  </si>
  <si>
    <t>Vytvorenie formulára pre Podanie žiadosti o zaradenie do evidencie UoZ</t>
  </si>
  <si>
    <t>Formulár bude publikovaný na modernizovanom ÚPVS v ID SK. Je potrebná redukcia polí (využitie dát z CSRÚ v backoffice)</t>
  </si>
  <si>
    <t>lebo sa tu hovorí o mÚPVS a to sa spúšťa na konci 3Q 2023</t>
  </si>
  <si>
    <t>ŽS1_BP_05</t>
  </si>
  <si>
    <t>Autorizácia</t>
  </si>
  <si>
    <t>Legislatíva - Autorizovanie žiadosti o zaradenie medzi UoZ aj bez KEP</t>
  </si>
  <si>
    <t>Žiadosť občan po prihlásení na ÚPVS nemusí dodatočne podpisovať pomocou KEP</t>
  </si>
  <si>
    <t>Detailný návrh riešenia, alokácia finančných zdrojov, úprava Zákona o službách zamestnanosti - v súčasnosti si vyžaduje KEP</t>
  </si>
  <si>
    <t xml:space="preserve">Zákon č. 5/2004 o službách zamestnanosti - Novela zákona - možnosť zjednodušenej autorizácie (uznané spôsoby), zmena v osobitnom predpise - doplnená možnosť autorizovania odoslaním autentifikovaným používateľom na prístupovom mieste (ÚPVS) </t>
  </si>
  <si>
    <t xml:space="preserve">
mÚPVS-Konštruktor podania
</t>
  </si>
  <si>
    <t>1Q 2023</t>
  </si>
  <si>
    <t>ŽS1_BP_06</t>
  </si>
  <si>
    <t>Prijatie eForm žiadosti o zaradenie do evidencie UoZ</t>
  </si>
  <si>
    <t xml:space="preserve">
ÚPSVaR prijme žiadosť od občana, spracuje a vybaví ju</t>
  </si>
  <si>
    <t>Detailný návrh riešenia, alokácia finančných zdrojov, úprava CSRÚ v zmysle požadovanej zmeny
Úprava formulára</t>
  </si>
  <si>
    <t xml:space="preserve">
mÚPVS eDesk
Registratúrny ISVS (DMS) a Agendový ISVS (ISSZ)</t>
  </si>
  <si>
    <t>Zmena_003</t>
  </si>
  <si>
    <t>Možnosť zvoliť si tzv. „Obvyklý pobyt“ pri evidencii medzi UoZ</t>
  </si>
  <si>
    <t>Občan má možnosť zvoliť si tzv. „Obvyklý pobyt“ (miesto, kde sa zdržiava a má záujem mať v tomto mieste kontaktný ÚPSVaR)</t>
  </si>
  <si>
    <t>ŽS1_BP_07</t>
  </si>
  <si>
    <t>Proces / Legislatíva</t>
  </si>
  <si>
    <t>Legislatíva – zavedenie pojmu. „Obvyklý pobyt“ pri podaní žiadosti o evidenciu medzi UoZ</t>
  </si>
  <si>
    <t>Oblasť: Evidencia uchádzača o zamestnanie - Zákon č. 5/2004 o službách zamestnanosti  - Novela zákona, vytvorenie štatútu "obvyklý pobyt" a úprava organizačného zabezpečenia poskytovaných služieb vo vzťahu k zvolenému "obvyklému pobytu".</t>
  </si>
  <si>
    <t>Zavedená legislatívna, systémová zmena.
Úprava organizačného zabezpečenia poskytovaných služieb vo vzťahu k zvolenému "obvyklému pobytu"</t>
  </si>
  <si>
    <t>Zákon č. 5/2004 o službách zamestnanosti  - Novela zákona, vytvorenie štatútu "obvyklý pobyt" a úprava organizačného zabezpečenia</t>
  </si>
  <si>
    <t>potrebné prediskutovať dopady na Sociálnu poisťovňu</t>
  </si>
  <si>
    <t>Doplniť obvyklý pobyt do žiadosti, formulára, do rozhrania, do ISSZ, do spracovania z formulára do ISSZ. Prediskutovať "obvyklý pobyt" so Sociálnou poisťovňou resp. inými konzumentmi</t>
  </si>
  <si>
    <t>ŽS1_BP_08</t>
  </si>
  <si>
    <t>Mať možnosť zvoliť si tzv. „Obvyklý pobyt“ pri podaní žiadosti o evidenciu UoZ, zmena formuláru</t>
  </si>
  <si>
    <t>Úprava formulaŕu a IS ISSZ - doplnenie atribútu "Obvyklý pobyt" a nastavenie adresáta formulára - miestne príslušný úrad ÚPSVaR</t>
  </si>
  <si>
    <t xml:space="preserve">Zmena na konštruktor NASES - v súčasnosti je každá služba per Mesto (konkrétny úrad) - zverejniť službu len raz. Vyžaduje change request na NASES, NASES musí mať prevodník na PSČ - trvalý/obvyklý pobyt </t>
  </si>
  <si>
    <t>eForm designer mÚPVS, 
eForm repozitár mÚPVS,
lokátor služieb mÚPVS</t>
  </si>
  <si>
    <t>potrebná zmena nastavenia výberu služby - najprv služba potom zadávam Pobyt/úrad ...úloha na NASES - zistiť stav</t>
  </si>
  <si>
    <t>Zmena_004</t>
  </si>
  <si>
    <t>PRIEREZOVO</t>
  </si>
  <si>
    <t>Informovanie o stave konanie o dávke v nezamestnanosti / žiadosti o zaradneni medzi UoZ</t>
  </si>
  <si>
    <t>Sociálna poisťovňa / UPSVaR odosiela údaje o stave konania do ÚPVS - prijatá, vybavuje sa, dokončené, zaslané rozhodnutie a pod. (aj vo forme notifikácie)</t>
  </si>
  <si>
    <t>ŽS1_BP_09</t>
  </si>
  <si>
    <t>Osobná zóna mÚPVS</t>
  </si>
  <si>
    <t>Informácie o stave konania</t>
  </si>
  <si>
    <t>Prenos údajov, zmien stavov, ktoré mÚPVS využije v osobnej zóne občana</t>
  </si>
  <si>
    <t>CZU a CAMP  (príjem správ o udalostiach v ISVS, súvisiacich s riešením ŽS) 
Portfólio klienta-dashboard mÚPVS</t>
  </si>
  <si>
    <t>SSZ požaduje notifikovať klienta v 2 stavoch: 1. o prijatí žiadosti o zaradenie 2. o zaradení/nezaradení klienta do evidencie po odoslaní dokumentu. Je potrebné vytvoriť rozhranie na odosielanie informácie o stave konania do ÚPVS</t>
  </si>
  <si>
    <t>Príprava Datasetov a uprava IS PvNaGP, Príprava integračného rozhrania, vypublikovanie web service, úprava špecializovaného portálu.
Očakávaný rollout jún 2023</t>
  </si>
  <si>
    <t>130 000 Eur SP</t>
  </si>
  <si>
    <t>ŽS1_BP_10</t>
  </si>
  <si>
    <t>Notifikácie vytvárané na základe zmien stavov</t>
  </si>
  <si>
    <t xml:space="preserve">CZU a CAMP  (príjem správ o udalostiach v ISVS, súvisiacich s riešením ŽS) </t>
  </si>
  <si>
    <t xml:space="preserve">Ak je zabezpečený predpoklad odosielania stavu od OVM - informácia by mala byť dostupná a možná zobraziť </t>
  </si>
  <si>
    <t>Úprava notifikačného modulu SP, úprava IS PvNaGP (definovanie eventov pre notifikácie a trigerov), prepojenie na Notifikačný modul UPVS
Očakávaný rollout júl 2023</t>
  </si>
  <si>
    <t>máj 2023 SP</t>
  </si>
  <si>
    <t>ŽS1_BP_11</t>
  </si>
  <si>
    <t>Notifikácia a zobrazenie aktuálneho statusu - informácia o stave konania v tzv. osobnej zóne</t>
  </si>
  <si>
    <t xml:space="preserve">CZU a CAMP (príjem správ o udalostiach v ISVS, súvisiacich s riešením ŽS) </t>
  </si>
  <si>
    <t>Zmena_005</t>
  </si>
  <si>
    <t>Späťvzatie žiadosti o zaradenie do evidencie UoZ</t>
  </si>
  <si>
    <t>Občan má možnosť kedykoľvek v priebehu procesu posudzovania Žiadosti o zaradenie do evidencie UoZ vziať žiadosť späť v prípade elektronickej komunikácie kliknutím na možnosť</t>
  </si>
  <si>
    <t>ŽS1_BP_12</t>
  </si>
  <si>
    <t>Podania/Osobná zóna?</t>
  </si>
  <si>
    <t>Vytvorenie funkcionality „Späťvziať žiadosť"</t>
  </si>
  <si>
    <t>Občan má možnosť kedykoľvek v priebehu procesu posudzovania Žiadosti o zaradenie do evidencie UoZ vziať žiadosť späť v prípade elektronickej komunikácie kliknutím na možnosť "Späťvzatie žiadosti"</t>
  </si>
  <si>
    <t>Potvrdenie metodikmi (business vlastníkmi),  detailný návrh riešenia, alokácia finančných zdrojov</t>
  </si>
  <si>
    <t>mÚPVS eForm
mÚPVS-Modul rozpracovaných podaní
mÚPVS-Konštruktor podania
mÚPVS eDesk</t>
  </si>
  <si>
    <t>podanie realizované na špecializovanom portáli - mali by ho zapísať aj na ÚPVS do outboxu občana v eDesk</t>
  </si>
  <si>
    <t>Je potrebné vytvoriť na ÚPVS formulár späťvzatia, naintegrovať ISSZ na tento formulár a poskytnúť informácie, ktoré žiadosti je možné späťvziať. Na základe týchto informácií sa predvyplní formulár späťvzatie na UPVS. Do akého stavu má možnosť klient späťvziať žiadosť o zaradenie.</t>
  </si>
  <si>
    <t>ŽS1_BP_13</t>
  </si>
  <si>
    <t>Autorizácia podania odoslaním žiadosti po predchádzajúcej autentifikácii na prístupovm mieste.</t>
  </si>
  <si>
    <t>Žiadosť občan po prihlásení na ÚPVS nemusí dodatočne podpisovať späťvzatie pomocou KEP</t>
  </si>
  <si>
    <t>Zákon č. 5/2004 o službách zamestnanosti - Novela zákona - možnosť zjednodušenej autorizácie (uznané spôsoby)</t>
  </si>
  <si>
    <t>uznanie zjednodušenej autorizácie nakoľko vo fyzickom svete je potrebný vlastnoručný podpis a nie notársky overený podpis - paragraf 23.1.a.3 - uznané spôsoby autorizácie (toto je predmetom komplexných legyl.zmien v zákone o eGov, zatiaľ je teda náhradou dohodnutá úprava špecializovaného predpisu MPSVaR - doplnenie možnosti o odoslanie podania po predchádzajúcej autentifikácii na prístupovom mieste, bez nutnosti použitia KEP</t>
  </si>
  <si>
    <t>nemá opodstatnenie - z dôvodu minimálneho počtu využitia služby</t>
  </si>
  <si>
    <t>ŽS1_BP_14</t>
  </si>
  <si>
    <t>Späťvzatie žiadosti o zaradenie do evidencie UoZ - spracovanie na ÚPSVR</t>
  </si>
  <si>
    <t>Späťvzatie žiadosti o zaradenie do evidencie UoZ - ÚPSVaR prijme žiadosť od občana a vybaví ju (prijíma elektronickú žiadosť z UPVS)</t>
  </si>
  <si>
    <t>V prípade potreby dopadov na ISVS, OVM vyšpecifikuje potrebné kroky a časové hľadisko</t>
  </si>
  <si>
    <t>Spracovanie späťvzatia v DMS a v ISSZ</t>
  </si>
  <si>
    <t>ŽS1_BP_15</t>
  </si>
  <si>
    <t>Vytvorenie formulára pre späťvzatie žiadosti</t>
  </si>
  <si>
    <t>Vytvorenie formulára pre späťvzatie žiadosti s automatickým predvyplnením známych údajov z profilu občana.
Jednotný formulár a štruktúrované dáta o späťvzatí žiadosti o zaradenie do evidencie UoZ. NASES zadefinuje novú koncovú službu pre späťvzatie - tam, kde je možné späťvzatie žiadosti</t>
  </si>
  <si>
    <t>Definovanie formuláru, detailný návrh riešenia, alokácia finančných zdrojov</t>
  </si>
  <si>
    <t>Formulár nie na špecializovanom portáli ale na ÚPVS. Vzor dodá SSZ - Integrácia na ISSZ - ISSZ ponúkne, ktoré žiadosti klient môže vziať späť. Nie je potrebná integrácia ISSZ na mÚPVS</t>
  </si>
  <si>
    <t>Zmena_006</t>
  </si>
  <si>
    <t>Odvolanie sa voči rozhodnutiu prostredníctvom ÚPVS</t>
  </si>
  <si>
    <t>Občan má možnosť voči rozhodnutiu podať odvolanie elektronicky. Prostredníctvom ÚPVS má možnosť vygenerovať formulár odvolania s predvyplnenými informáciami a voľným textovým poľom pre doplnenie zdôvodnenia. Po vyplnení formulár môže odoslať, zároveň je mu do elektronickej schránky uložená kópia odoslaného odvolania.</t>
  </si>
  <si>
    <t>ŽS1_BP_16</t>
  </si>
  <si>
    <t>Nová koncová služba</t>
  </si>
  <si>
    <t>Zvýšenie úrovne digitalizácie  koncovej služby: Odvolanie sa voči rozhodnutiu v procese</t>
  </si>
  <si>
    <t>NASES zadefinuje novú koncovú službu pre odvolanie - cross formulár na ÚPVS pre služby, kde je možné odvolanie voči rozhodnutiu</t>
  </si>
  <si>
    <t>Konfiguračná DB/lokátor služieb mÚPVS</t>
  </si>
  <si>
    <t>2Q 2023</t>
  </si>
  <si>
    <t>ŽS1_BP_17</t>
  </si>
  <si>
    <t>Podanie</t>
  </si>
  <si>
    <t>Prijatie a spracovanie odvolania na ÚPSVaR</t>
  </si>
  <si>
    <t>Odvolanie na novom formulári občan odošle na OVM a OVM spracuje podanie.</t>
  </si>
  <si>
    <t xml:space="preserve">
mÚPVS eDesk 
Agendový systém UPSVaR (Registratúrny ISVS-DMS a ISSZ) 
Špecializovaný portál SP (alter. podania odvolania) 
Agendový systém SP (IS PvNaGP) 
Orchestrátor mÚPVS + API pre príjem správ o udalostiach v súvisiacich s odvolaním</t>
  </si>
  <si>
    <t>jeden formulár cross systém s dotiahnutím čísla podania / čísla spisu etc .. - bude si špecifikovať OVM, dodanie do mÚPVS 09/2023</t>
  </si>
  <si>
    <t>ŽS1_BP_18</t>
  </si>
  <si>
    <t>Prijatie a spracovanie odvolania na SP</t>
  </si>
  <si>
    <t>Príprava xml. formulára, parovanie s rozhodnutím, Logické kontroly, vypublikovanie na UPVS, Nova služba, Na strane SP úprava špecializovaného portálu pre účely podania aj v rámci SP, Automatizácia spracovania a úprava IS PvNaGP. Doporucujeme aby sa doplnili aj notifikácie o stave odvolania.
Očakávaný rollout september 2023</t>
  </si>
  <si>
    <t>Sociálna poisťovňa pripravená jún 2023</t>
  </si>
  <si>
    <t>ŽS1_BP_19</t>
  </si>
  <si>
    <t>Mať možnosť odvolania voči rozhodnutiu – nový univerzálny eForm</t>
  </si>
  <si>
    <t>Použitie spoločného formulára pre odvolanie sa s automatickým predvyplnením známych údajov z profilu občana a súvisiaceho rozhodnutia (správy v eDesk občana). Vytvoriť eForm na odvolanie aj s poľom pre voľný text</t>
  </si>
  <si>
    <t>Vytvorenie spoločného formulára pre odvolanie sa s automatickým predvyplnením známych údajov zo  súvisiaceho rozhodnutia. Vytvoriť eForm na odvolanie aj s poľom pre voľný text</t>
  </si>
  <si>
    <t>mÚPVS eForm
mÚPVS-Modul rozpracovaných podaní
mÚPVS eDesk</t>
  </si>
  <si>
    <t>mÚPVS  - 3Q 2023</t>
  </si>
  <si>
    <t>Zmena_007</t>
  </si>
  <si>
    <t>Oblasť 4,5_Nástroje a projekty služieb zamestnanosti za oblasť vzdelávania, poradenstva a aktívnych opatrení na trhu práce</t>
  </si>
  <si>
    <t xml:space="preserve">Personalizovaná ponuka služieb UoZ na základe „parametrov“ </t>
  </si>
  <si>
    <t>Z dostupných informácií o občanovi a zo špecifických podmienok pre získanie nástrojov a projektov ÚPSVaR je vytvorený prienik podmienok, na základe ktorých je vytvorený zoznam dostupných nástrojov a projektov pre konkrétneho občana. Aktuálnosť nástrojov a projektov je tiež podmienená aktuálnym stavom čerpania rozpočtu daného nástroja/projektu.
Občanovi je personalizovane zobrazený zoznam aktuálne jemu dostupných nástrojov a projektov poskytovaných ÚPSVaR</t>
  </si>
  <si>
    <t>ŽS1_BP_20</t>
  </si>
  <si>
    <t>Personalizovaná ponuka</t>
  </si>
  <si>
    <t>Personalizovaná ponuka služieb UoZ na základe „parametrov“ na portáli Služieb zamestnanosti</t>
  </si>
  <si>
    <t xml:space="preserve">Oblasť Nástroje a projekty služieb zamestnanosti za oblasť vzdelávania, poradenstva a aktívnych opatrení na trhu práce. Občanovi je personalizovane zobrazený zoznam aktuálne jemu dostupných nástrojov a projektov poskytovaných ÚPSVaR                                                                                          1. Občan (UoZ) v osobnej zóne uvidí personalizvané príspevky a informácie, na ktoré má nárok podľa podmienok UPSVaR
2. Občan môže požiadať o prísevok ktorý mu je zobrazený cez tlačídlo požiadať (žiadosť, potvrdenie, podpis)
3. UPSVaR - Vytvoriť služby pre personalizáciu príspevkov </t>
  </si>
  <si>
    <t>Zavedená systémová zmena, potvrdenie metodikmi (business vlastníkmi) , SSO medzi šp.portálom a ÚPVS, špecializovaný portál v ID SK , rozvoj špecializovaného portálu</t>
  </si>
  <si>
    <t xml:space="preserve">Špecializovaný portál Služieb zamestnanosti 
</t>
  </si>
  <si>
    <t>ŽS1_BP_21</t>
  </si>
  <si>
    <t xml:space="preserve">Notifikácia o personalizovanej ponuke služieb. </t>
  </si>
  <si>
    <t>Notifikácia o personalizovanej ponuke služieb UoZ na základe „parametrov“  ku ŽS, ktorú UoZ rieši - aké príspevky môžem využiť</t>
  </si>
  <si>
    <t>Zavedená systémová zmena, potvrdenie metodikmi (business vlastníkmi) , zadefinovanie obsahu technickej správy, ktorá príde na ÚPVS. Občan prejde na z notifikácie na špec.portál</t>
  </si>
  <si>
    <t>Agendový ISVS (ISSZ) alebo Špecial. portál
eDesk mÚPVS
Notifikačné centrum mÚPVS</t>
  </si>
  <si>
    <t>nastavenie komunikácie na občana v spolupráci s MIRRI</t>
  </si>
  <si>
    <t>ISSZ - doplnenie informácií o projektoch, doplnenie dátumových platností. Udržiavanie a aktualizácia údajov o projektoch. Doplnenie kategorizácie klientov (profiláciu UoZ). Generovanie vhodností klientov na nástroje/projekty. Vytvoriť rozhranie na ÚPVS - odosielanie informácií o vhodnosti klientov na projekty pre účely notifikácie. Portál SZ - zapracovať do profilu UoZ zobrazenie projektov/nástrojov, na ktoré je UoZ vhodný. Vytvoriť na ÚPVS formuláre žiadostí pre jednotlivé nástroje/projekty. Zabezpečiť spracovanie v DMS a ISSZ - import údajov z formulára. Doručovanie Dohôd do schránky UoZ. Je potrebná notifikácia o stave spracovania žiadosti ?</t>
  </si>
  <si>
    <t>ŽS1_BP_22</t>
  </si>
  <si>
    <t>Nový formulár pre žiadosť o poskytnutie nástroja/projektu s automatickým predvyplnením známych údajov z profilu občana</t>
  </si>
  <si>
    <t xml:space="preserve">Úprava formulára pre žiadosť o poskytnutie nástroja/projektu s automatickým predvyplnením známych údajov z profilu občana. Jednotný formulár a štruktúrované dáta </t>
  </si>
  <si>
    <t>Definovanie formuláru, detailný návrh riešenia, alokácia finančných zdrojov na špecializovanom portáli</t>
  </si>
  <si>
    <t xml:space="preserve">Špecializovaný portál Služieb zamestnanosti , mÚPVS
</t>
  </si>
  <si>
    <t>formulár bude predmetom návrhu ÚPSVaR nakoľko je veľa služieb a potrebujeme nájsť najlepšie riešenie, aby sme nemali veľké množstvo formulárov, formulár bude na ÚPVS</t>
  </si>
  <si>
    <t>2Q 2024</t>
  </si>
  <si>
    <t>ŽS1_BP_23</t>
  </si>
  <si>
    <t>Zobrazenie ponuky príspevkov/služieb - voliteľných</t>
  </si>
  <si>
    <t>Poskytnutie personalizovanej ponuky občanovi, inicializácia procesu spracovania žiadosti o poskytnutie nástroja / projektu. Na ktoré má možnosť reagovať, ale nemusí (na UPSVaR portáli)</t>
  </si>
  <si>
    <t>odoslanie po autentifikácie na prístupovom mieste</t>
  </si>
  <si>
    <t>ŽS1_BP_24</t>
  </si>
  <si>
    <t>Zobrazenie ponuky príspevkov/služieb - povinných</t>
  </si>
  <si>
    <t>ISSZ - vytvorenie personalizovanej ponuky, poskytnutie personalizovanej ponuky občanovi, inicializácia procesu spracovania žiadosti o poskytnutie nástroja/projektu, UoZ ich nemôže odmietnuť, lebo hrozí vyradenie (na UPSVaR portáli)</t>
  </si>
  <si>
    <t>ŽS1_BP_25</t>
  </si>
  <si>
    <t>Autorizovanie žiadosti o danú službu (na portáli Služieb zamestnanosti)</t>
  </si>
  <si>
    <t>ÚPSVaR si určí spôsob a potrebnú úroveň autorizácie - predpoklad, že bude autorizácia bez KEP</t>
  </si>
  <si>
    <t>Zmena_008</t>
  </si>
  <si>
    <t>Oblasť 6_Vyradenie z evidencie UPSVaR</t>
  </si>
  <si>
    <t>Automatické spustenie procesu vyradenia občana z evidencie UoZ</t>
  </si>
  <si>
    <t>Vyradenie občana z evidencie UoZ na základe prijatej informácie zo Sociálnej poisťovne alebo od občana formou elektronického doručovania. ÚPSVaR bude informovaný o podnete pre vyradenie z evidencie UoZ elektronickou cestou, občan nemá povinnosť predložiť pracovnú zmluvu.</t>
  </si>
  <si>
    <t>ŽS1_BP_26</t>
  </si>
  <si>
    <t>Pre vyradenie z evidencie - na žiadosť UoZ - vytvoriť eForm na mÚPVS</t>
  </si>
  <si>
    <t>Vytvorenie formulára pre "samovyradenie" sa z evidencie UoZ s automatickým predvyplnením známych údajov z profilu občana. Potrebný jednotný formulár a štruktúrované dáta.  Občan odosiela formulár bez potreby KEP (len na základe autentifikácie)</t>
  </si>
  <si>
    <t>eForm designer, eForm repozitár mÚPVS</t>
  </si>
  <si>
    <t>Nová elektronická služba - formulár na novom ÚPVS</t>
  </si>
  <si>
    <t>ŽS1_BP_27</t>
  </si>
  <si>
    <t>Pre vyradenie z evidencie - na žiadosť občana - prijatie a vybavenie žiadosti na strane OVM (na žiadosť UoZ)</t>
  </si>
  <si>
    <t>eDesk mÚPVS 
Agendový ISVS ÚPSVAR (Registratúra-DMS, ISSZ)</t>
  </si>
  <si>
    <t>Spracovanie žiadosti v DMS a ISSZ,  import údajov (dátumu podania žiadosti o vyradenie) Dňom podania žiadosti je vyradený z evidencie UoZ . Opakované zaradenie je možné po uplynutí 3 mesiacov</t>
  </si>
  <si>
    <t>ŽS1_BP_28</t>
  </si>
  <si>
    <t>Automatizované spustenie procesu vyradenia UoZ z evidencie UoZ_zo Sociálnej poisťovne.</t>
  </si>
  <si>
    <t>Automatizované spustenie procesu vyradenia občana z evidencie UoZ_zo Sociálnej poisťovne.
Vyradenie občana z evidencie UoZ na základe prijatej informácie zo Sociálnej poisťovne</t>
  </si>
  <si>
    <t xml:space="preserve">Agendový ISVS SP
odoslanie dát o zmene prostredníctvom existujucého rozhrania s UPSVaR
</t>
  </si>
  <si>
    <t>Príprava datasetov na strane SP a odoslanie prostredníctvom existujucého rozhrania s UPVaR. NIE CEZ CSRU.
Očakávaný rollout jún 2023.</t>
  </si>
  <si>
    <t>SP 1Q 2023</t>
  </si>
  <si>
    <t>ŽS1_BP_29</t>
  </si>
  <si>
    <t>Automatizované spustenie procesu vyradenia UoZ z evidencie UoZ_zo strany ÚPSVaR</t>
  </si>
  <si>
    <t>Automatizované spustenie procesu vyradenia občana z evidencie UoZ_zo strany ÚPSVaR. Vyradenie občana z evidencie UoZ na základe prijatej informácie zo strany Úradu práce</t>
  </si>
  <si>
    <t xml:space="preserve">Agendový ISVS ÚPSVAR (ISSZ)
prijatie a spracovanie dát o zmene zo SP prostredníctvom existujucého rozhrania SP s UPSVaR
</t>
  </si>
  <si>
    <t>Tento proces v ISSZ už existuje</t>
  </si>
  <si>
    <t>stretnutie s SP</t>
  </si>
  <si>
    <t>ŽS1_BP_30</t>
  </si>
  <si>
    <t>Notifikácia o vyradení UoZ z evidencie UoZ</t>
  </si>
  <si>
    <r>
      <rPr>
        <sz val="12"/>
        <color rgb="FF000000"/>
        <rFont val="Calibri"/>
      </rPr>
      <t>Vyradenie občana z evidencie UoZ na základe posúdenia ÚPSVaR/Sociálna poisťovňa - zaslanie notifikácie občanov</t>
    </r>
    <r>
      <rPr>
        <strike/>
        <sz val="12"/>
        <color rgb="FF000000"/>
        <rFont val="Calibri"/>
      </rPr>
      <t xml:space="preserve">i </t>
    </r>
    <r>
      <rPr>
        <strike/>
        <sz val="12"/>
        <color rgb="FFFF0000"/>
        <rFont val="Calibri"/>
      </rPr>
      <t>- rozhodnutie do schránky správ (vyvolá notifikáciu podľa nastavení občana)</t>
    </r>
  </si>
  <si>
    <t>schránka aktivovaná na doručovanie</t>
  </si>
  <si>
    <t xml:space="preserve">Agendový ISVS SP
eDesk mÚPVS 
Portfólio klienta-dashboard mÚPVS
Centrálna zbernica udalostí cez CAMP(príjem správ o udalostiach v ISVS, súvisiacich s riešením ŽS) , notifikačný modul ( innocent/PACHO)
CZU a CAMP  (príjem správ o udalostiach v ISVS, súvisiacich s riešením ŽS) </t>
  </si>
  <si>
    <r>
      <rPr>
        <strike/>
        <sz val="12"/>
        <color rgb="FFFF0000"/>
        <rFont val="Calibri"/>
      </rPr>
      <t xml:space="preserve">klasická notifikácia na základe správy v schránke správ 
</t>
    </r>
    <r>
      <rPr>
        <sz val="12"/>
        <color rgb="FFFF0000"/>
        <rFont val="Calibri"/>
      </rPr>
      <t xml:space="preserve">Ak je zabezpečený predpoklad odosielania stavu od OVM - informácia by mala byť dostupná a možná zobraziť </t>
    </r>
  </si>
  <si>
    <t>Zmena_009</t>
  </si>
  <si>
    <t>Zavedenie jednoznačných návodov pre ŽS</t>
  </si>
  <si>
    <t>Poskytnutie komplexnej informácie o riešení životnej situácie občanovi v zrozumiteľnej a užívateľsky prívetivej forme. Návody na ÚPVS - krokovník, personalizovaný wizard</t>
  </si>
  <si>
    <t>ŽS1_BP_31</t>
  </si>
  <si>
    <t>Návody</t>
  </si>
  <si>
    <t>Komplexný návod na riešenie životnej situácie – nástroj</t>
  </si>
  <si>
    <t>Návody na mÚPVS - krokovník, čo má urobiť. Komplexný návod na riešenie životnej situácie je poskytnutý občanovi prostredníctvom mÚPVS</t>
  </si>
  <si>
    <t>Dodanie obsahu aj nástroja na správu obsahu do produkcie v rámci projektu mÚPVS</t>
  </si>
  <si>
    <t>mÚPVS-Modul riadenia obsahu webových stránok
mÚPVS-Modul vyhľadávanie a navigácia
mÚPVS-Modul portfólio klienta</t>
  </si>
  <si>
    <t>ŽS1_BP_32</t>
  </si>
  <si>
    <t>Komplexný návod na riešenie životnej situácie – správa obsahu</t>
  </si>
  <si>
    <t>Návody na mÚPVS -udržiavanie aktuálnosti návodov a súladu návodov s informáciami na Špecial. portáli. OVM bude mať prístup do CMS a bude zodpovedné za aktualizáciu obsahu k jednotlivým návodom. Redakcia NASES/MIRRI po revízii obsahu uverejní návody na mÚPVS</t>
  </si>
  <si>
    <t xml:space="preserve">Dostupnosť CMS pre OVM k tvorbe obsahu na mÚPVS </t>
  </si>
  <si>
    <t>z návodu sa bude vedieť dostať občan na eSlužbu ( buď formulár na ÚPVS alebo na špec.portáli)</t>
  </si>
  <si>
    <t>Kto bude aktualizovať obsah?</t>
  </si>
  <si>
    <t>ŽS1_BP_33</t>
  </si>
  <si>
    <t xml:space="preserve">mÚPVS </t>
  </si>
  <si>
    <t>ŽS1_BP_34</t>
  </si>
  <si>
    <t>Manuálna aktualizácia krokov v návode používateľom</t>
  </si>
  <si>
    <t>Čo občan vybavil si občan vie odkliknúť v krokovníku návodu ako vybavené.</t>
  </si>
  <si>
    <t>Zladenie informačného portálu =&gt; krokovník previazaný s osobnou zónou 
Zgroupovanie informácií pod ŽS  
Zobrazenie krokovníka: osobná zóna vs. špecializované portály 
Informácie o stave konania na špecializovanom portáli</t>
  </si>
  <si>
    <t>CMDB databáza  + API pre príjem správ o udalostiach v ISVS, súvisiacich s riešením ŽS
ISVS  (zasielanie správ o udalostiach konania)
mÚPVS-Modul portfólio klienta</t>
  </si>
  <si>
    <t>ŽS1_BP_35</t>
  </si>
  <si>
    <t>Automatizovaná aktualizácia krokov v návode</t>
  </si>
  <si>
    <t>Personalizované informovanie o stave vybavenia - čo občan vybavil sa zobrazuje v krokovníku návodu ako vybavené. Ak občan už niečo vybavil, namapovať na pozadí a následne zobraziť ako vybavené v krokovníku návodu</t>
  </si>
  <si>
    <t>Oprávnenie MIRRI využiť informácie k stavom konania v agendovom ISVS pre potreby aktualizácie krokovníka v návodoch</t>
  </si>
  <si>
    <t>Orchestrátor mÚPVS + API pre príjem správ o udalostiach v ISVS, súvisiacich s riešením ŽS
ISVS  (zasielanie správ o udalostiach konania)
mÚPVS-Modul portfólio klienta</t>
  </si>
  <si>
    <t>3Q 2024</t>
  </si>
  <si>
    <t>Zmena_010</t>
  </si>
  <si>
    <t>Oblasť 3_Sprostredkovanie zamestnania</t>
  </si>
  <si>
    <t>Sprostredkovanie zamestania - zasielanie podkladov na úrad práce</t>
  </si>
  <si>
    <t>ŽS1_BP_36</t>
  </si>
  <si>
    <t>Notifikácie k potrebe preukázať aktívne hľadanie zamestnania</t>
  </si>
  <si>
    <t xml:space="preserve">
Občan má povinnosť dokladovať aktívne hľadanie zamestnania </t>
  </si>
  <si>
    <t xml:space="preserve">Potvrdenie metodikmi (business vlastníkmi), implementácia zmien v ŽS </t>
  </si>
  <si>
    <t>Orchestrátor mÚPVS + API pre príjem správ o udalostiach v ISVS, súvisiacich s riešením ŽS
Agendový ISVS (zasielanie správ o udalostiach konania)
Portfólio klienta - dashboard
mÚPVS-Kalendár
mÚPVS-Notifikačné centrum</t>
  </si>
  <si>
    <t>z kalendára, ktorý ma k dispozícii klient na portáli služieb zamestnanosti, by sme vedeli dostať notifikáciu o pridaných veciach, zmenách</t>
  </si>
  <si>
    <t>špecializovaný portál</t>
  </si>
  <si>
    <t>ŽS1_BP_37</t>
  </si>
  <si>
    <t>Správa</t>
  </si>
  <si>
    <t>Preukazovanie aktívneho hľadania zamestnania</t>
  </si>
  <si>
    <t>Občan vie na špec.portáli informovať/preukázať aktívne hľadanie zamestnania</t>
  </si>
  <si>
    <t xml:space="preserve">Potvrdenie metodikmi (business vlastníkmi), </t>
  </si>
  <si>
    <t>Špecializovaný portál</t>
  </si>
  <si>
    <t>rozvoj špc.portálu</t>
  </si>
  <si>
    <t>Zmena_011</t>
  </si>
  <si>
    <t>Elektronické preukazovanie aktívneho hľadania zamestnania</t>
  </si>
  <si>
    <t xml:space="preserve">Uchádzač o zamestnanie si aktívne hľadá zamestnanie a aktívne hľadanie zamestnania preukazuje úradu v termíne a spôsobe určenom úradom. Pod spôsobom sú zachované doterajšie možnosti a pridaná možnosť elektronického doručovania pre účely preukázania aktívneho hľadania zamestnania. </t>
  </si>
  <si>
    <t>ŽS1_BP_38</t>
  </si>
  <si>
    <t>Legislatíva</t>
  </si>
  <si>
    <r>
      <t>Legislatíva - Elektronické preukazovanie aktívneho hľadania zamestnania</t>
    </r>
    <r>
      <rPr>
        <sz val="12"/>
        <color rgb="FFFF0000"/>
        <rFont val="Calibri"/>
      </rPr>
      <t/>
    </r>
  </si>
  <si>
    <t>Potrebná novela zákona č. 5/2004 o službách zamestnanosti. Zrušenie určenia miesta úradom, v ktorom má občan povinnosť preukazovania aktívneho hľadania zamestnania. Doplnenie možnosti spôsobu preukazovania aktívneho hľadania zamestnania elektronicky, vrámci MPK prijatý tento návrh</t>
  </si>
  <si>
    <t>Zmena_012</t>
  </si>
  <si>
    <t>Oblasť PRIEREZOVO</t>
  </si>
  <si>
    <t>Priestor v osobnej zóne</t>
  </si>
  <si>
    <t>Zobrazujeme v osobnej zóne ikony so ŽS, ktoré rieši/riešil</t>
  </si>
  <si>
    <t>ŽS1_BP_39</t>
  </si>
  <si>
    <t xml:space="preserve">Doplnenie Môjho prehľadu - Dashboard súvisiaci so ŽS </t>
  </si>
  <si>
    <t>Zobrazenie časti Môj prehľad k oblastiam ŽS</t>
  </si>
  <si>
    <t>v mÚPVS doplniť na dashboard Môj prehľad - oblasti súvisiace s riešením ŽS - bude obsahovať statické aj dynamické časti - v prípade, ak občan nebude riešiť konkrétnu ŽS , bude k dispozícii odklik na návody, prípadne špecializované formuláre</t>
  </si>
  <si>
    <t>vývoj na strane mÚPVS</t>
  </si>
  <si>
    <t>CMDP, CAMP + API pre príjem správ o udalostiach v ISVS, súvisiacich s riešením ŽS
Agendový ISVS (zasielanie správ o udalostiach konania)
Portfólioa profil klienta - dashboard</t>
  </si>
  <si>
    <t>Zmena_013</t>
  </si>
  <si>
    <t xml:space="preserve">Dátová integrácia </t>
  </si>
  <si>
    <t xml:space="preserve">CSRÚ - prijatie údajov z IS JVP, prijatie údajov z ISSZ, prijatie údajov z ÚPVS, poskytnutie údajov ÚPVS, poskytnutie údajov ISSZ. 
IS JVP - poskytnutie údajov CSRÚ. 
ÚPVS - prijatie údajov CSRÚ, poskytnutie údajov CSRÚ. </t>
  </si>
  <si>
    <t>ŽS1_BP_40</t>
  </si>
  <si>
    <t>eForm dáta</t>
  </si>
  <si>
    <t>Dátová integrácia  - zabezpečenie poskytovania / prijímania údajov medzi OVM </t>
  </si>
  <si>
    <t>možnosti čo vieme navrhnúť s ohľadom na želaný to be stav z koncepčného pohľadu</t>
  </si>
  <si>
    <t xml:space="preserve">rozhodnutie ako nastavíme logiku pre výmenu dát, termínové závislosti bežiacich projektov </t>
  </si>
  <si>
    <t>IS CSRÚ/CIP
Agendový ISVS SP a ÚPSVaR (integrícia na CSRÚ/CIP) pre poskytovanie a preberanie dát a zmien dát</t>
  </si>
  <si>
    <t>Di je kvôli automatizácii v spracovaní konania na OVM, minimalizácia rozsahu dát, ktoré musí občan vypĺňať do formulára</t>
  </si>
  <si>
    <t>ŽS1_BP_41</t>
  </si>
  <si>
    <t>IS CSRÚ/CIP
Agendový ISVS SP a Soc Pois  (integrácia na CSRÚ/CIP) pre poskytovanie a preberanie dát a zmien dát</t>
  </si>
  <si>
    <t>Integrácia IS SP na CSRU predpoklad december 2023 (v ramci SP naviazane na implementáciu projketu MUSP)</t>
  </si>
  <si>
    <t>Zmena _014</t>
  </si>
  <si>
    <t>Zobrazovanie udalostí v kalendári</t>
  </si>
  <si>
    <t>Zobrazujeme v kalendári dátumy, kedy vzniká povinnosť predložiť, poslať podklady - funkcionalita/nástroj,  špecializovaný portál</t>
  </si>
  <si>
    <t>ŽS1_BP_42</t>
  </si>
  <si>
    <t>Kalendár</t>
  </si>
  <si>
    <t>Zobrazujeme v kalendári dátumy, kedy vzniká povinnosť predložiť, poslať podklady - funkcionalita/nástroj</t>
  </si>
  <si>
    <t>zasielanie dát do kalendára (termíny odovzdania potvrdení o aktívnom hľadaní zamestnania, prípadne termíny osobných stretnutí)</t>
  </si>
  <si>
    <t>rozvoj KUKO (zatiaľ poskytuje len statické dáta)</t>
  </si>
  <si>
    <t>Agendový ISVS ÚPSVaR (ISSZ)
API pre naplnenie kalendára prersonalizovanými udalosťami, ISVS</t>
  </si>
  <si>
    <t>Ak bude platiť bod O40, má význam riešiť kalendár aj v appke ?</t>
  </si>
  <si>
    <t>ŽS1_BP_43</t>
  </si>
  <si>
    <t>Zobrazujeme v kalendári dátumy, kedy vzniká povinnosť predložiť, poslať podklady – špecializovaný portál</t>
  </si>
  <si>
    <t>ŽS1_BP_44</t>
  </si>
  <si>
    <t>Zasielanie dát do kalendára (DvN)</t>
  </si>
  <si>
    <t>zasielanie dát do kalendára (do kedy má dávku)</t>
  </si>
  <si>
    <t>Agendový ISVS SP ()
API pre naplnenie kalendára prersonalizovanými udalosťami, ISVS</t>
  </si>
  <si>
    <t>Uprava IS SP (EÚP) doplnenie datasetov ohladom podporného obdobia, vypublikovanie web sluzby. Predpoklad dynamický kalendar na strane UPVS.
Predpokladaný rollout október 2023.</t>
  </si>
  <si>
    <t>Zmena_015</t>
  </si>
  <si>
    <t>mÚPVS/špec.portál</t>
  </si>
  <si>
    <t>Autentifikácia - Single sign on</t>
  </si>
  <si>
    <t>ŽS1_BP_45</t>
  </si>
  <si>
    <t>Autentifikácia</t>
  </si>
  <si>
    <t>Single sign on pri prepojení na portál Služieb zamestnanosti</t>
  </si>
  <si>
    <t>Single sign on na špecializované portály - ak je občan prihlásený na slovensko.sk a chce využiť službu ktorá je na špecializovanom portáli nebude sa vyžadovať od občana opätovné prihlásenie</t>
  </si>
  <si>
    <t>potrebné vyriešiť SSO s pomocou mID</t>
  </si>
  <si>
    <t>mÚPVS IAM a SvM (Single Sign On cez eID, eID, eIDAS)
Špecializovaný portál Služieb zamestnanosti 
Špecializovaný portál SP</t>
  </si>
  <si>
    <t>potrebujeme si preveriť hlbší detail pre SSO aj s dodávateľom plus technický detail z MIRRI vzhľadom na tokeny, ktoré bude používať mÚPVS</t>
  </si>
  <si>
    <t>za mÚPVS je to možné  4Q2023
za MPSVaR po technickom stretnutí s MIRRI a preverení od dodávateľa</t>
  </si>
  <si>
    <t>Sociálna Poisťovňa</t>
  </si>
  <si>
    <t>ŽS1_BP_46</t>
  </si>
  <si>
    <t>Single sign on pri prepojení na portál SP</t>
  </si>
  <si>
    <t>Nevyhnutnú úprava logiky aktivácie účtov špecializovaného portalu SP (EÚP), predpoklad aktívne EID = automatická aktivácia účtu EUP.
Predpokladaný rollout december 2023.</t>
  </si>
  <si>
    <t>Zmena_017</t>
  </si>
  <si>
    <t>Orchestrátor ŽS</t>
  </si>
  <si>
    <t>ÚPVS orchestruje ŽS - obstaranie a manažment nástroja</t>
  </si>
  <si>
    <t>ŽS1_BP_47</t>
  </si>
  <si>
    <t>IS</t>
  </si>
  <si>
    <t>Orchestrácia ŽS</t>
  </si>
  <si>
    <t>MIRRI bude vlastníkom nástroja  na orchestráciu životných situácií</t>
  </si>
  <si>
    <t>mÚPVS orchestruje ŽS - obstaranie a manažment nástroja</t>
  </si>
  <si>
    <t>mÚPVS-Orchestrátor</t>
  </si>
  <si>
    <t>Pre udalosti a orchestráciu procesov medzi orgánmi VS. Nerieši workflow procesov v konkrétnom OVM.</t>
  </si>
  <si>
    <t>Zmena_018</t>
  </si>
  <si>
    <t>Udalosti v kalendári</t>
  </si>
  <si>
    <t>Zobrazenie udalosti do kalendára personalizovane</t>
  </si>
  <si>
    <t>ŽS1_BP_48</t>
  </si>
  <si>
    <t>Rozvoj Kalendára vrámci mÚPVS</t>
  </si>
  <si>
    <t>Personalizované udalosti v kalendári, aj vrátane  udalostí, ktoré sa udiali na špecializovanom portáli.</t>
  </si>
  <si>
    <t>ISVS OVM zasielajú správy o udalostiach v  ŽS, definícia pravidiel pre riadenie workflow, legislatívne úpravy</t>
  </si>
  <si>
    <t>mÚPVS-Kalendár</t>
  </si>
  <si>
    <t>modul Kalendár v mÚPVS</t>
  </si>
  <si>
    <t>OVM_projekt  
/ zapojené OVM</t>
  </si>
  <si>
    <t>Termín</t>
  </si>
  <si>
    <t>4Q 2024</t>
  </si>
  <si>
    <t>Podanie Žiadosti o zaradenie do evidencie UoZ na novom slovensko.sk</t>
  </si>
  <si>
    <t>Dopĺňanie dát do formulára Žiiadost o zaradenie do evidencie UoZ</t>
  </si>
  <si>
    <t>Prijatie nového el.formulára Žiadost o zaradenie do evidencie UoZ z mÚPVS</t>
  </si>
  <si>
    <t>Späťvzatie žiadosti o zaradenie do evidencie UoZ prostredníctvom mÚPVS</t>
  </si>
  <si>
    <t>Vytvorenie funkcionality „Späťvziať žiadosť" na novom mÚPVS</t>
  </si>
  <si>
    <t>Odvolanie sa voči rozhodnutiu prostredníctvom mÚPVS</t>
  </si>
  <si>
    <t>Elektronické preukazovanie aktívneho hľadania zamestnania/Virtuálne osobné stretnutia</t>
  </si>
  <si>
    <t>Legislatíva - Elektronické preukazovanie aktívneho hľadania zamestnania/Virtuálne osobné stretnutia na Úrade práce</t>
  </si>
  <si>
    <t>Priestor v osobnej zóne- dashboard</t>
  </si>
  <si>
    <t>Dátová integrácia</t>
  </si>
  <si>
    <t>Zmena_014</t>
  </si>
  <si>
    <t>Legenda</t>
  </si>
  <si>
    <t xml:space="preserve">    Done</t>
  </si>
  <si>
    <t xml:space="preserve">    Pôvodný termín</t>
  </si>
  <si>
    <t xml:space="preserve">    Nový termín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</si>
</sst>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2"/>
      <color rgb="FF000000"/>
      <name val="Calibri"/>
      <family val="2"/>
      <charset val="238"/>
    </font>
    <font>
      <sz val="12"/>
      <color rgb="FF000000"/>
      <name val="Calibri"/>
      <family val="2"/>
      <charset val="238"/>
      <scheme val="minor"/>
    </font>
    <font>
      <sz val="8"/>
      <name val="Calibri"/>
      <family val="2"/>
      <scheme val="minor"/>
    </font>
    <font>
      <sz val="11"/>
      <color rgb="FF000000"/>
      <name val="Calibri"/>
      <family val="2"/>
      <charset val="238"/>
      <scheme val="minor"/>
    </font>
    <font>
      <strike/>
      <sz val="12"/>
      <color rgb="FF000000"/>
      <name val="Calibri"/>
      <family val="2"/>
      <charset val="238"/>
      <scheme val="minor"/>
    </font>
    <font>
      <sz val="10"/>
      <name val="Arial"/>
      <family val="2"/>
    </font>
    <font>
      <b/>
      <sz val="12"/>
      <color rgb="FF000000"/>
      <name val="Calibri"/>
      <family val="2"/>
      <charset val="238"/>
      <scheme val="minor"/>
    </font>
    <font>
      <i/>
      <sz val="12"/>
      <color rgb="FF000000"/>
      <name val="Calibri"/>
      <family val="2"/>
      <charset val="238"/>
      <scheme val="minor"/>
    </font>
    <font>
      <b/>
      <sz val="11"/>
      <name val="Calibri"/>
      <family val="2"/>
      <scheme val="minor"/>
    </font>
    <font>
      <sz val="11"/>
      <name val="Calibri"/>
      <family val="2"/>
      <scheme val="minor"/>
    </font>
    <font>
      <sz val="12"/>
      <color rgb="FFFF0000"/>
      <name val="Calibri"/>
      <family val="2"/>
      <charset val="238"/>
    </font>
    <font>
      <i/>
      <sz val="12"/>
      <color rgb="FF000000"/>
      <name val="Calibri"/>
    </font>
    <font>
      <sz val="12"/>
      <color rgb="FF000000"/>
      <name val="Calibri"/>
    </font>
    <font>
      <sz val="12"/>
      <color rgb="FFFF0000"/>
      <name val="Calibri"/>
    </font>
    <font>
      <strike/>
      <sz val="12"/>
      <color rgb="FF000000"/>
      <name val="Calibri"/>
    </font>
    <font>
      <strike/>
      <sz val="12"/>
      <color rgb="FFFF0000"/>
      <name val="Calibri"/>
    </font>
    <font>
      <strike/>
      <sz val="11"/>
      <color rgb="FF000000"/>
      <name val="Calibri"/>
      <family val="2"/>
      <scheme val="minor"/>
    </font>
    <font>
      <sz val="12"/>
      <name val="Calibri"/>
      <family val="2"/>
      <charset val="238"/>
      <scheme val="minor"/>
    </font>
    <font>
      <b/>
      <strike/>
      <sz val="12"/>
      <color rgb="FF000000"/>
      <name val="Calibri"/>
      <family val="2"/>
      <charset val="238"/>
      <scheme val="minor"/>
    </font>
    <font>
      <strike/>
      <sz val="12"/>
      <color rgb="FF000000"/>
      <name val="Calibri"/>
      <family val="2"/>
      <charset val="238"/>
    </font>
    <font>
      <sz val="11"/>
      <name val="Calibri"/>
      <family val="2"/>
      <charset val="238"/>
      <scheme val="minor"/>
    </font>
    <font>
      <b/>
      <sz val="11"/>
      <color theme="1"/>
      <name val="Calibri"/>
      <family val="2"/>
      <scheme val="minor"/>
    </font>
  </fonts>
  <fills count="17">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D0CECE"/>
        <bgColor indexed="64"/>
      </patternFill>
    </fill>
    <fill>
      <patternFill patternType="solid">
        <fgColor rgb="FFD9D9D9"/>
        <bgColor indexed="64"/>
      </patternFill>
    </fill>
    <fill>
      <patternFill patternType="solid">
        <fgColor rgb="FFE2EFDA"/>
        <bgColor indexed="64"/>
      </patternFill>
    </fill>
    <fill>
      <patternFill patternType="solid">
        <fgColor rgb="FFFFFFFF"/>
        <bgColor indexed="64"/>
      </patternFill>
    </fill>
    <fill>
      <patternFill patternType="solid">
        <fgColor rgb="FFFFF2CC"/>
        <bgColor rgb="FF000000"/>
      </patternFill>
    </fill>
    <fill>
      <patternFill patternType="solid">
        <fgColor rgb="FFD0CECE"/>
        <bgColor rgb="FF000000"/>
      </patternFill>
    </fill>
    <fill>
      <patternFill patternType="solid">
        <fgColor rgb="FFFF6600"/>
        <bgColor indexed="64"/>
      </patternFill>
    </fill>
    <fill>
      <patternFill patternType="solid">
        <fgColor rgb="FFFFC000"/>
        <bgColor rgb="FF000000"/>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hair">
        <color theme="0" tint="-0.499984740745262"/>
      </right>
      <top style="medium">
        <color theme="0" tint="-0.499984740745262"/>
      </top>
      <bottom style="hair">
        <color theme="0" tint="-0.499984740745262"/>
      </bottom>
      <diagonal/>
    </border>
    <border>
      <left style="hair">
        <color theme="0" tint="-0.499984740745262"/>
      </left>
      <right style="hair">
        <color theme="0" tint="-0.499984740745262"/>
      </right>
      <top style="medium">
        <color theme="0" tint="-0.499984740745262"/>
      </top>
      <bottom style="hair">
        <color theme="0" tint="-0.499984740745262"/>
      </bottom>
      <diagonal/>
    </border>
    <border>
      <left style="hair">
        <color theme="0" tint="-0.499984740745262"/>
      </left>
      <right style="medium">
        <color theme="0" tint="-0.499984740745262"/>
      </right>
      <top style="medium">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hair">
        <color theme="0" tint="-0.499984740745262"/>
      </left>
      <right style="hair">
        <color theme="0" tint="-0.499984740745262"/>
      </right>
      <top style="hair">
        <color theme="0" tint="-0.499984740745262"/>
      </top>
      <bottom style="medium">
        <color theme="0" tint="-0.499984740745262"/>
      </bottom>
      <diagonal/>
    </border>
    <border>
      <left style="hair">
        <color theme="0" tint="-0.499984740745262"/>
      </left>
      <right style="medium">
        <color theme="0" tint="-0.499984740745262"/>
      </right>
      <top style="hair">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medium">
        <color theme="0" tint="-0.499984740745262"/>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medium">
        <color theme="0" tint="-0.499984740745262"/>
      </top>
      <bottom/>
      <diagonal/>
    </border>
    <border>
      <left style="medium">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right/>
      <top style="medium">
        <color theme="0" tint="-0.499984740745262"/>
      </top>
      <bottom style="hair">
        <color theme="0" tint="-0.499984740745262"/>
      </bottom>
      <diagonal/>
    </border>
    <border>
      <left/>
      <right/>
      <top style="hair">
        <color theme="0" tint="-0.499984740745262"/>
      </top>
      <bottom style="medium">
        <color theme="0" tint="-0.499984740745262"/>
      </bottom>
      <diagonal/>
    </border>
    <border>
      <left/>
      <right/>
      <top style="hair">
        <color theme="0" tint="-0.499984740745262"/>
      </top>
      <bottom style="hair">
        <color theme="0" tint="-0.499984740745262"/>
      </bottom>
      <diagonal/>
    </border>
    <border>
      <left/>
      <right/>
      <top style="medium">
        <color theme="0" tint="-0.499984740745262"/>
      </top>
      <bottom style="medium">
        <color theme="0" tint="-0.499984740745262"/>
      </bottom>
      <diagonal/>
    </border>
    <border>
      <left style="thin">
        <color rgb="FF000000"/>
      </left>
      <right style="thin">
        <color rgb="FF000000"/>
      </right>
      <top/>
      <bottom style="thin">
        <color rgb="FF000000"/>
      </bottom>
      <diagonal/>
    </border>
    <border>
      <left/>
      <right/>
      <top/>
      <bottom style="medium">
        <color rgb="FF757171"/>
      </bottom>
      <diagonal/>
    </border>
  </borders>
  <cellStyleXfs count="2">
    <xf numFmtId="0" fontId="0" fillId="0" borderId="0"/>
    <xf numFmtId="0" fontId="6" fillId="0" borderId="0"/>
  </cellStyleXfs>
  <cellXfs count="184">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6" borderId="30" xfId="0" applyFont="1" applyFill="1" applyBorder="1" applyAlignment="1">
      <alignment vertical="center" wrapText="1"/>
    </xf>
    <xf numFmtId="0" fontId="10" fillId="0" borderId="12" xfId="0" applyFont="1" applyBorder="1" applyAlignment="1">
      <alignment horizontal="left" vertical="center"/>
    </xf>
    <xf numFmtId="0" fontId="10" fillId="0" borderId="12" xfId="0" applyFont="1" applyBorder="1" applyAlignment="1">
      <alignment horizontal="left" vertical="center" wrapText="1"/>
    </xf>
    <xf numFmtId="0" fontId="0" fillId="0" borderId="0" xfId="0" applyAlignment="1">
      <alignment horizontal="center" vertical="center"/>
    </xf>
    <xf numFmtId="0" fontId="10" fillId="0" borderId="31" xfId="0" applyFont="1" applyBorder="1" applyAlignment="1">
      <alignment vertical="center"/>
    </xf>
    <xf numFmtId="0" fontId="10" fillId="0" borderId="19" xfId="0" applyFont="1" applyBorder="1" applyAlignment="1">
      <alignment vertical="center" wrapText="1"/>
    </xf>
    <xf numFmtId="0" fontId="10" fillId="0" borderId="19" xfId="0" applyFont="1" applyBorder="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0" fillId="0" borderId="0" xfId="0" applyAlignment="1">
      <alignment vertical="center"/>
    </xf>
    <xf numFmtId="0" fontId="10" fillId="0" borderId="32" xfId="0" applyFont="1" applyBorder="1" applyAlignment="1">
      <alignment vertical="center"/>
    </xf>
    <xf numFmtId="0" fontId="10" fillId="0" borderId="20" xfId="0" applyFont="1" applyBorder="1" applyAlignment="1">
      <alignment vertical="center" wrapText="1"/>
    </xf>
    <xf numFmtId="0" fontId="10" fillId="0" borderId="20"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33" xfId="0" applyFont="1" applyBorder="1" applyAlignment="1">
      <alignment vertical="center"/>
    </xf>
    <xf numFmtId="0" fontId="10" fillId="0" borderId="21" xfId="0" applyFont="1" applyBorder="1" applyAlignment="1">
      <alignment vertical="center" wrapText="1"/>
    </xf>
    <xf numFmtId="0" fontId="10" fillId="0" borderId="21" xfId="0" applyFont="1" applyBorder="1" applyAlignment="1">
      <alignment vertical="center"/>
    </xf>
    <xf numFmtId="0" fontId="10" fillId="0" borderId="26" xfId="0" applyFont="1" applyBorder="1" applyAlignment="1">
      <alignment vertical="center"/>
    </xf>
    <xf numFmtId="0" fontId="10" fillId="0" borderId="11" xfId="0" applyFont="1" applyBorder="1" applyAlignment="1">
      <alignment vertical="center"/>
    </xf>
    <xf numFmtId="0" fontId="10" fillId="0" borderId="27" xfId="0" applyFont="1" applyBorder="1" applyAlignment="1">
      <alignment vertical="center"/>
    </xf>
    <xf numFmtId="0" fontId="10" fillId="6" borderId="14" xfId="0" applyFont="1" applyFill="1" applyBorder="1" applyAlignment="1">
      <alignment vertical="center"/>
    </xf>
    <xf numFmtId="0" fontId="10" fillId="6" borderId="11" xfId="0" applyFont="1" applyFill="1" applyBorder="1" applyAlignment="1">
      <alignment vertical="center"/>
    </xf>
    <xf numFmtId="0" fontId="10" fillId="0" borderId="34" xfId="0" applyFont="1" applyBorder="1" applyAlignment="1">
      <alignment vertical="center"/>
    </xf>
    <xf numFmtId="0" fontId="10" fillId="0" borderId="12" xfId="0" applyFont="1" applyBorder="1" applyAlignment="1">
      <alignment vertical="center" wrapText="1"/>
    </xf>
    <xf numFmtId="0" fontId="10" fillId="0" borderId="1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xf>
    <xf numFmtId="0" fontId="10" fillId="6" borderId="15" xfId="0" applyFont="1" applyFill="1" applyBorder="1" applyAlignment="1">
      <alignment vertical="center"/>
    </xf>
    <xf numFmtId="0" fontId="10" fillId="6" borderId="18" xfId="0" applyFont="1" applyFill="1" applyBorder="1" applyAlignment="1">
      <alignment vertical="center"/>
    </xf>
    <xf numFmtId="0" fontId="0" fillId="0" borderId="0" xfId="0" applyAlignment="1">
      <alignmen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8" fillId="0" borderId="2" xfId="0" applyFont="1" applyBorder="1" applyAlignment="1">
      <alignment vertical="center" wrapText="1"/>
    </xf>
    <xf numFmtId="0" fontId="2" fillId="8" borderId="2" xfId="0" applyFont="1" applyFill="1" applyBorder="1" applyAlignment="1">
      <alignment vertical="center" wrapText="1"/>
    </xf>
    <xf numFmtId="0" fontId="2" fillId="8" borderId="2"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wrapText="1"/>
    </xf>
    <xf numFmtId="0" fontId="1" fillId="0" borderId="4" xfId="0" applyFont="1" applyBorder="1" applyAlignment="1">
      <alignment wrapText="1"/>
    </xf>
    <xf numFmtId="0" fontId="5" fillId="0" borderId="0" xfId="0" applyFont="1" applyAlignment="1">
      <alignment vertical="center" wrapText="1"/>
    </xf>
    <xf numFmtId="0" fontId="4" fillId="0" borderId="2" xfId="0" applyFont="1" applyBorder="1" applyAlignment="1">
      <alignment horizontal="left" vertical="center" wrapText="1"/>
    </xf>
    <xf numFmtId="0" fontId="1" fillId="8" borderId="0" xfId="0" applyFont="1" applyFill="1" applyAlignment="1">
      <alignment wrapText="1"/>
    </xf>
    <xf numFmtId="0" fontId="2" fillId="8" borderId="6" xfId="0" applyFont="1" applyFill="1" applyBorder="1" applyAlignment="1">
      <alignment vertical="center" wrapText="1"/>
    </xf>
    <xf numFmtId="0" fontId="1" fillId="8" borderId="5" xfId="0" applyFont="1" applyFill="1" applyBorder="1" applyAlignment="1">
      <alignment wrapText="1"/>
    </xf>
    <xf numFmtId="0" fontId="2" fillId="8" borderId="7" xfId="0" applyFont="1" applyFill="1" applyBorder="1" applyAlignment="1">
      <alignment vertical="center" wrapText="1"/>
    </xf>
    <xf numFmtId="0" fontId="1" fillId="8" borderId="2" xfId="0" applyFont="1" applyFill="1" applyBorder="1" applyAlignment="1">
      <alignment vertical="center" wrapText="1"/>
    </xf>
    <xf numFmtId="0" fontId="1" fillId="8" borderId="4" xfId="0" applyFont="1" applyFill="1" applyBorder="1" applyAlignment="1">
      <alignment wrapText="1"/>
    </xf>
    <xf numFmtId="0" fontId="1" fillId="8" borderId="2" xfId="0" applyFont="1" applyFill="1" applyBorder="1" applyAlignment="1">
      <alignment wrapText="1"/>
    </xf>
    <xf numFmtId="0" fontId="4" fillId="8" borderId="2" xfId="0" applyFont="1" applyFill="1" applyBorder="1" applyAlignment="1">
      <alignment horizontal="left" vertical="center" wrapText="1"/>
    </xf>
    <xf numFmtId="0" fontId="8" fillId="8" borderId="2" xfId="0" applyFont="1" applyFill="1" applyBorder="1" applyAlignment="1">
      <alignment vertical="center" wrapText="1"/>
    </xf>
    <xf numFmtId="0" fontId="7" fillId="0" borderId="2" xfId="0" applyFont="1" applyBorder="1" applyAlignment="1">
      <alignment horizontal="left" vertical="center" wrapText="1"/>
    </xf>
    <xf numFmtId="0" fontId="7" fillId="8" borderId="2" xfId="0" applyFont="1" applyFill="1" applyBorder="1" applyAlignment="1">
      <alignment horizontal="left" vertical="center" wrapText="1"/>
    </xf>
    <xf numFmtId="0" fontId="7" fillId="0" borderId="0" xfId="0" applyFont="1" applyAlignment="1">
      <alignment horizontal="left" vertical="center" wrapText="1"/>
    </xf>
    <xf numFmtId="0" fontId="2" fillId="9" borderId="2" xfId="0" applyFont="1" applyFill="1" applyBorder="1" applyAlignment="1">
      <alignment vertical="center" wrapText="1"/>
    </xf>
    <xf numFmtId="0" fontId="2" fillId="10" borderId="2" xfId="0" applyFont="1" applyFill="1" applyBorder="1" applyAlignment="1">
      <alignment vertical="center" wrapText="1"/>
    </xf>
    <xf numFmtId="0" fontId="11" fillId="0" borderId="2" xfId="0" applyFont="1" applyBorder="1" applyAlignment="1">
      <alignment vertical="center" wrapText="1"/>
    </xf>
    <xf numFmtId="0" fontId="12" fillId="0" borderId="2" xfId="0" applyFont="1" applyBorder="1" applyAlignment="1">
      <alignment vertical="center" wrapText="1"/>
    </xf>
    <xf numFmtId="0" fontId="13" fillId="8" borderId="2" xfId="0" applyFont="1" applyFill="1" applyBorder="1" applyAlignment="1">
      <alignment vertical="center" wrapText="1"/>
    </xf>
    <xf numFmtId="0" fontId="13" fillId="8"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6" fillId="8" borderId="2" xfId="0" applyFont="1" applyFill="1" applyBorder="1" applyAlignment="1">
      <alignment vertical="center" wrapText="1"/>
    </xf>
    <xf numFmtId="0" fontId="2" fillId="3" borderId="3" xfId="0" applyFont="1" applyFill="1" applyBorder="1" applyAlignment="1">
      <alignment horizontal="center" vertical="center" wrapText="1"/>
    </xf>
    <xf numFmtId="0" fontId="2" fillId="0" borderId="6" xfId="0" applyFont="1" applyBorder="1" applyAlignment="1">
      <alignment vertical="center" wrapText="1"/>
    </xf>
    <xf numFmtId="0" fontId="2" fillId="8" borderId="6" xfId="0" applyFont="1" applyFill="1" applyBorder="1" applyAlignment="1">
      <alignment horizontal="left" vertical="center" wrapText="1"/>
    </xf>
    <xf numFmtId="17" fontId="2" fillId="0" borderId="6" xfId="0" applyNumberFormat="1" applyFont="1" applyBorder="1" applyAlignment="1">
      <alignment vertical="center" wrapText="1"/>
    </xf>
    <xf numFmtId="17" fontId="2" fillId="8" borderId="6" xfId="0" applyNumberFormat="1" applyFont="1" applyFill="1" applyBorder="1" applyAlignment="1">
      <alignment vertical="center" wrapText="1"/>
    </xf>
    <xf numFmtId="0" fontId="1" fillId="13" borderId="5" xfId="0" applyFont="1" applyFill="1" applyBorder="1" applyAlignment="1">
      <alignment vertical="center" wrapText="1"/>
    </xf>
    <xf numFmtId="0" fontId="1" fillId="0" borderId="35" xfId="0" applyFont="1" applyBorder="1" applyAlignment="1">
      <alignment vertical="center" wrapText="1"/>
    </xf>
    <xf numFmtId="0" fontId="2" fillId="9" borderId="6" xfId="0" applyFont="1" applyFill="1" applyBorder="1" applyAlignment="1">
      <alignment vertical="center" wrapText="1"/>
    </xf>
    <xf numFmtId="0" fontId="7" fillId="12" borderId="2" xfId="0" applyFont="1" applyFill="1" applyBorder="1" applyAlignment="1">
      <alignment horizontal="left" vertical="center" wrapText="1"/>
    </xf>
    <xf numFmtId="0" fontId="1" fillId="12" borderId="2" xfId="0" applyFont="1" applyFill="1" applyBorder="1" applyAlignment="1">
      <alignment horizontal="left" vertical="center" wrapText="1"/>
    </xf>
    <xf numFmtId="0" fontId="2" fillId="12" borderId="2" xfId="0" applyFont="1" applyFill="1" applyBorder="1" applyAlignment="1">
      <alignment horizontal="left" vertical="center" wrapText="1"/>
    </xf>
    <xf numFmtId="0" fontId="2" fillId="12" borderId="2" xfId="0" applyFont="1" applyFill="1" applyBorder="1" applyAlignment="1">
      <alignment vertical="center" wrapText="1"/>
    </xf>
    <xf numFmtId="0" fontId="2" fillId="12" borderId="6" xfId="0" applyFont="1" applyFill="1" applyBorder="1" applyAlignment="1">
      <alignment vertical="center" wrapText="1"/>
    </xf>
    <xf numFmtId="0" fontId="10" fillId="0" borderId="15" xfId="0" applyFont="1" applyBorder="1" applyAlignment="1">
      <alignment horizontal="center" vertical="center" wrapText="1"/>
    </xf>
    <xf numFmtId="0" fontId="17" fillId="0" borderId="31" xfId="0" applyFont="1" applyBorder="1" applyAlignment="1">
      <alignment vertical="center"/>
    </xf>
    <xf numFmtId="0" fontId="17" fillId="0" borderId="19" xfId="0" applyFont="1" applyBorder="1" applyAlignment="1">
      <alignment vertical="center" wrapText="1"/>
    </xf>
    <xf numFmtId="0" fontId="17" fillId="0" borderId="20"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7" fillId="0" borderId="15" xfId="0" applyFont="1" applyBorder="1" applyAlignment="1">
      <alignment vertical="center"/>
    </xf>
    <xf numFmtId="0" fontId="17" fillId="0" borderId="19" xfId="0" applyFont="1" applyBorder="1" applyAlignment="1">
      <alignment vertical="center"/>
    </xf>
    <xf numFmtId="0" fontId="17" fillId="0" borderId="0" xfId="0" applyFont="1" applyAlignment="1">
      <alignment vertical="center"/>
    </xf>
    <xf numFmtId="0" fontId="17" fillId="0" borderId="33" xfId="0" applyFont="1" applyBorder="1" applyAlignment="1">
      <alignment vertical="center"/>
    </xf>
    <xf numFmtId="0" fontId="17" fillId="0" borderId="21" xfId="0" applyFont="1" applyBorder="1" applyAlignment="1">
      <alignment vertical="center" wrapText="1"/>
    </xf>
    <xf numFmtId="0" fontId="17" fillId="0" borderId="26" xfId="0" applyFont="1" applyBorder="1" applyAlignment="1">
      <alignment vertical="center"/>
    </xf>
    <xf numFmtId="0" fontId="17" fillId="0" borderId="11" xfId="0" applyFont="1" applyBorder="1" applyAlignment="1">
      <alignment vertical="center"/>
    </xf>
    <xf numFmtId="0" fontId="17" fillId="0" borderId="27" xfId="0" applyFont="1" applyBorder="1" applyAlignment="1">
      <alignment vertical="center"/>
    </xf>
    <xf numFmtId="0" fontId="17" fillId="0" borderId="21" xfId="0" applyFont="1" applyBorder="1" applyAlignment="1">
      <alignment vertical="center"/>
    </xf>
    <xf numFmtId="0" fontId="17" fillId="0" borderId="32" xfId="0" applyFont="1" applyBorder="1" applyAlignment="1">
      <alignment vertical="center"/>
    </xf>
    <xf numFmtId="0" fontId="17" fillId="0" borderId="20" xfId="0" applyFont="1" applyBorder="1" applyAlignment="1">
      <alignment vertical="center" wrapText="1"/>
    </xf>
    <xf numFmtId="0" fontId="17" fillId="0" borderId="16" xfId="0" applyFont="1" applyBorder="1" applyAlignment="1">
      <alignment vertical="center"/>
    </xf>
    <xf numFmtId="0" fontId="17" fillId="0" borderId="17" xfId="0" applyFont="1" applyBorder="1" applyAlignment="1">
      <alignment vertical="center"/>
    </xf>
    <xf numFmtId="0" fontId="17" fillId="0" borderId="18" xfId="0" applyFont="1" applyBorder="1" applyAlignment="1">
      <alignment vertical="center"/>
    </xf>
    <xf numFmtId="0" fontId="18"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19" fillId="0" borderId="2" xfId="0" applyFont="1" applyBorder="1" applyAlignment="1">
      <alignment horizontal="left" vertical="center" wrapText="1"/>
    </xf>
    <xf numFmtId="0" fontId="20" fillId="0" borderId="2" xfId="0" applyFont="1" applyBorder="1" applyAlignment="1">
      <alignment horizontal="lef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20" fillId="0" borderId="2" xfId="0" applyFont="1" applyBorder="1" applyAlignment="1">
      <alignment vertical="center" wrapText="1"/>
    </xf>
    <xf numFmtId="0" fontId="18" fillId="8" borderId="2"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20" fillId="0" borderId="35" xfId="0" applyFont="1" applyBorder="1" applyAlignment="1">
      <alignment vertical="center" wrapText="1"/>
    </xf>
    <xf numFmtId="0" fontId="1" fillId="12" borderId="35" xfId="0" applyFont="1" applyFill="1" applyBorder="1" applyAlignment="1">
      <alignment vertical="center" wrapText="1"/>
    </xf>
    <xf numFmtId="0" fontId="1" fillId="14" borderId="35" xfId="0" applyFont="1" applyFill="1" applyBorder="1" applyAlignment="1">
      <alignment vertical="center" wrapText="1"/>
    </xf>
    <xf numFmtId="0" fontId="10" fillId="11" borderId="0" xfId="0" applyFont="1" applyFill="1" applyAlignment="1">
      <alignment vertical="center" wrapText="1"/>
    </xf>
    <xf numFmtId="0" fontId="10" fillId="6" borderId="0" xfId="0" applyFont="1" applyFill="1" applyAlignment="1">
      <alignment vertical="center"/>
    </xf>
    <xf numFmtId="0" fontId="10" fillId="15" borderId="0" xfId="0" applyFont="1" applyFill="1" applyAlignment="1">
      <alignment horizontal="center" vertical="center" wrapText="1"/>
    </xf>
    <xf numFmtId="0" fontId="0" fillId="0" borderId="36" xfId="0" applyBorder="1" applyAlignment="1">
      <alignment horizontal="left" vertical="center"/>
    </xf>
    <xf numFmtId="0" fontId="0" fillId="0" borderId="36" xfId="0" applyBorder="1" applyAlignment="1">
      <alignment horizontal="left" vertical="center" wrapText="1"/>
    </xf>
    <xf numFmtId="0" fontId="0" fillId="0" borderId="36" xfId="0" applyBorder="1" applyAlignment="1">
      <alignment vertical="center"/>
    </xf>
    <xf numFmtId="0" fontId="0" fillId="0" borderId="36" xfId="0" applyBorder="1" applyAlignment="1">
      <alignment vertical="center" wrapText="1"/>
    </xf>
    <xf numFmtId="0" fontId="22" fillId="0" borderId="0" xfId="0" applyFont="1" applyAlignment="1">
      <alignment vertical="center"/>
    </xf>
    <xf numFmtId="0" fontId="10" fillId="6" borderId="14"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26" xfId="0" applyFont="1" applyFill="1" applyBorder="1" applyAlignment="1">
      <alignment horizontal="center" vertical="center"/>
    </xf>
    <xf numFmtId="0" fontId="10" fillId="6" borderId="16"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27" xfId="0" applyFont="1" applyFill="1" applyBorder="1" applyAlignment="1">
      <alignment horizontal="center" vertical="center"/>
    </xf>
    <xf numFmtId="0" fontId="17" fillId="6" borderId="18" xfId="0" applyFont="1" applyFill="1" applyBorder="1" applyAlignment="1">
      <alignment horizontal="center" vertical="center"/>
    </xf>
    <xf numFmtId="0" fontId="10" fillId="6" borderId="15" xfId="0" applyFont="1" applyFill="1" applyBorder="1" applyAlignment="1">
      <alignment horizontal="center" vertical="center" wrapText="1"/>
    </xf>
    <xf numFmtId="0" fontId="10" fillId="6" borderId="27" xfId="0" applyFont="1" applyFill="1" applyBorder="1" applyAlignment="1">
      <alignment horizontal="center" vertical="center"/>
    </xf>
    <xf numFmtId="0" fontId="10" fillId="6" borderId="24" xfId="0" applyFont="1" applyFill="1" applyBorder="1" applyAlignment="1">
      <alignment horizontal="center" vertical="center"/>
    </xf>
    <xf numFmtId="0" fontId="1" fillId="16" borderId="5" xfId="0" applyFont="1" applyFill="1" applyBorder="1" applyAlignment="1">
      <alignment horizontal="center" vertical="center" wrapText="1"/>
    </xf>
    <xf numFmtId="0" fontId="10" fillId="6" borderId="26" xfId="0" applyFont="1" applyFill="1" applyBorder="1" applyAlignment="1">
      <alignment vertical="center"/>
    </xf>
    <xf numFmtId="0" fontId="10" fillId="6" borderId="13" xfId="0" applyFont="1" applyFill="1" applyBorder="1" applyAlignment="1">
      <alignment vertical="center"/>
    </xf>
    <xf numFmtId="0" fontId="10" fillId="6" borderId="16" xfId="0" applyFont="1" applyFill="1" applyBorder="1" applyAlignment="1">
      <alignment vertical="center"/>
    </xf>
    <xf numFmtId="0" fontId="10" fillId="6" borderId="23" xfId="0" applyFont="1" applyFill="1" applyBorder="1" applyAlignment="1">
      <alignment vertical="center"/>
    </xf>
    <xf numFmtId="0" fontId="2" fillId="8" borderId="1" xfId="0" applyFont="1" applyFill="1" applyBorder="1" applyAlignment="1">
      <alignment horizontal="left" vertical="center" wrapText="1"/>
    </xf>
    <xf numFmtId="0" fontId="2" fillId="8" borderId="8" xfId="0" applyFont="1" applyFill="1" applyBorder="1" applyAlignment="1">
      <alignment horizontal="left" vertical="center" wrapText="1"/>
    </xf>
    <xf numFmtId="0" fontId="2" fillId="8" borderId="4" xfId="0" applyFont="1" applyFill="1" applyBorder="1" applyAlignment="1">
      <alignment horizontal="lef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8"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10" fillId="0" borderId="9" xfId="0" applyFont="1" applyBorder="1" applyAlignment="1">
      <alignment horizontal="left" vertical="center" wrapText="1"/>
    </xf>
    <xf numFmtId="0" fontId="10" fillId="0" borderId="29"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xf>
    <xf numFmtId="0" fontId="10" fillId="0" borderId="29" xfId="0" applyFont="1" applyBorder="1" applyAlignment="1">
      <alignment horizontal="left" vertical="center"/>
    </xf>
    <xf numFmtId="0" fontId="10" fillId="0" borderId="10" xfId="0" applyFont="1" applyBorder="1" applyAlignment="1">
      <alignment horizontal="left" vertical="center"/>
    </xf>
    <xf numFmtId="0" fontId="17" fillId="0" borderId="9" xfId="0" applyFont="1" applyBorder="1" applyAlignment="1">
      <alignment horizontal="left" vertical="center" wrapText="1"/>
    </xf>
    <xf numFmtId="0" fontId="17" fillId="0" borderId="29" xfId="0" applyFont="1" applyBorder="1" applyAlignment="1">
      <alignment horizontal="left" vertical="center" wrapText="1"/>
    </xf>
    <xf numFmtId="0" fontId="17" fillId="0" borderId="10" xfId="0" applyFont="1" applyBorder="1" applyAlignment="1">
      <alignment horizontal="left" vertical="center" wrapText="1"/>
    </xf>
    <xf numFmtId="0" fontId="9" fillId="7" borderId="22"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17" fillId="0" borderId="9" xfId="0" applyFont="1" applyBorder="1" applyAlignment="1">
      <alignment horizontal="left" vertical="center"/>
    </xf>
    <xf numFmtId="0" fontId="17" fillId="0" borderId="29" xfId="0" applyFont="1" applyBorder="1" applyAlignment="1">
      <alignment horizontal="left" vertical="center"/>
    </xf>
    <xf numFmtId="0" fontId="17" fillId="0" borderId="10" xfId="0" applyFont="1" applyBorder="1" applyAlignment="1">
      <alignment horizontal="left" vertical="center"/>
    </xf>
  </cellXfs>
  <cellStyles count="2">
    <cellStyle name="Normal 2" xfId="1" xr:uid="{00000000-0005-0000-0000-000000000000}"/>
    <cellStyle name="Normálna"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zoomScale="85" zoomScaleNormal="85" workbookViewId="0">
      <pane ySplit="1" topLeftCell="A2" activePane="bottomLeft" state="frozen"/>
      <selection pane="bottomLeft" activeCell="F4" sqref="F4:F7"/>
      <selection activeCell="B1" sqref="B1"/>
    </sheetView>
  </sheetViews>
  <sheetFormatPr defaultColWidth="9.140625" defaultRowHeight="15.75" customHeight="1"/>
  <cols>
    <col min="1" max="1" width="15.140625" style="2" customWidth="1"/>
    <col min="2" max="2" width="23.85546875" style="3" customWidth="1"/>
    <col min="3" max="3" width="20.140625" style="3" customWidth="1"/>
    <col min="4" max="4" width="20.5703125" style="2" customWidth="1"/>
    <col min="5" max="5" width="24.140625" style="2" customWidth="1"/>
    <col min="6" max="6" width="66.140625" style="2" customWidth="1"/>
    <col min="7" max="7" width="24" style="73" customWidth="1"/>
    <col min="8" max="8" width="20.5703125" style="2" customWidth="1"/>
    <col min="9" max="9" width="54" style="2" customWidth="1"/>
    <col min="10" max="10" width="100.5703125" style="2" hidden="1" customWidth="1"/>
    <col min="11" max="11" width="69.85546875" style="2" hidden="1" customWidth="1"/>
    <col min="12" max="12" width="18.140625" style="2" hidden="1" customWidth="1"/>
    <col min="13" max="13" width="47.7109375" style="3" customWidth="1"/>
    <col min="14" max="14" width="83.5703125" style="3" hidden="1" customWidth="1"/>
    <col min="15" max="15" width="208.140625" style="3" hidden="1" customWidth="1"/>
    <col min="16" max="16" width="81.5703125" style="3" hidden="1" customWidth="1"/>
    <col min="17" max="17" width="29.42578125" style="3" hidden="1" customWidth="1"/>
    <col min="18" max="18" width="37.85546875" style="3" hidden="1" customWidth="1"/>
    <col min="19" max="19" width="21.28515625" style="3" customWidth="1"/>
    <col min="20" max="20" width="19.28515625" style="3" hidden="1" customWidth="1"/>
    <col min="21" max="28" width="9.140625" style="3"/>
    <col min="29" max="29" width="11.140625" style="3" customWidth="1"/>
    <col min="30" max="16384" width="9.140625" style="3"/>
  </cols>
  <sheetData>
    <row r="1" spans="1:20" s="1" customFormat="1" ht="69.599999999999994" customHeight="1">
      <c r="A1" s="48" t="s">
        <v>0</v>
      </c>
      <c r="B1" s="48" t="s">
        <v>1</v>
      </c>
      <c r="C1" s="49" t="s">
        <v>2</v>
      </c>
      <c r="D1" s="48" t="s">
        <v>3</v>
      </c>
      <c r="E1" s="48" t="s">
        <v>4</v>
      </c>
      <c r="F1" s="48" t="s">
        <v>5</v>
      </c>
      <c r="G1" s="48" t="s">
        <v>6</v>
      </c>
      <c r="H1" s="48" t="s">
        <v>7</v>
      </c>
      <c r="I1" s="48" t="s">
        <v>8</v>
      </c>
      <c r="J1" s="48" t="s">
        <v>9</v>
      </c>
      <c r="K1" s="48" t="s">
        <v>10</v>
      </c>
      <c r="L1" s="48" t="s">
        <v>11</v>
      </c>
      <c r="M1" s="48" t="s">
        <v>12</v>
      </c>
      <c r="N1" s="48" t="s">
        <v>13</v>
      </c>
      <c r="O1" s="4" t="s">
        <v>14</v>
      </c>
      <c r="P1" s="4" t="s">
        <v>15</v>
      </c>
      <c r="Q1" s="4" t="s">
        <v>16</v>
      </c>
      <c r="R1" s="82" t="s">
        <v>17</v>
      </c>
      <c r="S1" s="148" t="s">
        <v>18</v>
      </c>
      <c r="T1" s="87" t="s">
        <v>19</v>
      </c>
    </row>
    <row r="2" spans="1:20" ht="94.5">
      <c r="A2" s="157" t="s">
        <v>20</v>
      </c>
      <c r="B2" s="50" t="s">
        <v>21</v>
      </c>
      <c r="C2" s="50" t="s">
        <v>21</v>
      </c>
      <c r="D2" s="157" t="s">
        <v>22</v>
      </c>
      <c r="E2" s="156" t="s">
        <v>23</v>
      </c>
      <c r="F2" s="156" t="s">
        <v>24</v>
      </c>
      <c r="G2" s="71" t="s">
        <v>25</v>
      </c>
      <c r="H2" s="52" t="s">
        <v>26</v>
      </c>
      <c r="I2" s="51" t="s">
        <v>27</v>
      </c>
      <c r="J2" s="52" t="s">
        <v>28</v>
      </c>
      <c r="K2" s="51" t="s">
        <v>29</v>
      </c>
      <c r="L2" s="51"/>
      <c r="M2" s="77" t="s">
        <v>30</v>
      </c>
      <c r="N2" s="50"/>
      <c r="O2" s="50" t="s">
        <v>31</v>
      </c>
      <c r="P2" s="50"/>
      <c r="Q2" s="50" t="s">
        <v>32</v>
      </c>
      <c r="R2" s="83"/>
      <c r="S2" s="88" t="s">
        <v>33</v>
      </c>
      <c r="T2" s="88" t="s">
        <v>34</v>
      </c>
    </row>
    <row r="3" spans="1:20" ht="78.75">
      <c r="A3" s="157"/>
      <c r="B3" s="50" t="s">
        <v>35</v>
      </c>
      <c r="C3" s="50" t="s">
        <v>36</v>
      </c>
      <c r="D3" s="157"/>
      <c r="E3" s="156"/>
      <c r="F3" s="156"/>
      <c r="G3" s="71" t="s">
        <v>37</v>
      </c>
      <c r="H3" s="52" t="s">
        <v>38</v>
      </c>
      <c r="I3" s="51" t="s">
        <v>39</v>
      </c>
      <c r="J3" s="51" t="s">
        <v>40</v>
      </c>
      <c r="K3" s="51" t="s">
        <v>41</v>
      </c>
      <c r="L3" s="51" t="s">
        <v>42</v>
      </c>
      <c r="M3" s="53" t="s">
        <v>43</v>
      </c>
      <c r="N3" s="50"/>
      <c r="O3" s="50" t="s">
        <v>44</v>
      </c>
      <c r="P3" s="50"/>
      <c r="Q3" s="50" t="s">
        <v>32</v>
      </c>
      <c r="R3" s="83"/>
      <c r="S3" s="88" t="s">
        <v>33</v>
      </c>
      <c r="T3" s="88"/>
    </row>
    <row r="4" spans="1:20" ht="78.75">
      <c r="A4" s="158" t="s">
        <v>45</v>
      </c>
      <c r="B4" s="54" t="s">
        <v>21</v>
      </c>
      <c r="C4" s="54" t="s">
        <v>21</v>
      </c>
      <c r="D4" s="158" t="s">
        <v>22</v>
      </c>
      <c r="E4" s="158" t="s">
        <v>46</v>
      </c>
      <c r="F4" s="158" t="s">
        <v>47</v>
      </c>
      <c r="G4" s="72" t="s">
        <v>48</v>
      </c>
      <c r="H4" s="55" t="s">
        <v>49</v>
      </c>
      <c r="I4" s="55" t="s">
        <v>50</v>
      </c>
      <c r="J4" s="55" t="s">
        <v>51</v>
      </c>
      <c r="K4" s="56" t="s">
        <v>29</v>
      </c>
      <c r="L4" s="56"/>
      <c r="M4" s="54" t="s">
        <v>52</v>
      </c>
      <c r="N4" s="54" t="s">
        <v>53</v>
      </c>
      <c r="O4" s="55" t="s">
        <v>54</v>
      </c>
      <c r="P4" s="54"/>
      <c r="Q4" s="54" t="s">
        <v>55</v>
      </c>
      <c r="R4" s="63"/>
      <c r="S4" s="54" t="s">
        <v>55</v>
      </c>
      <c r="T4" s="54"/>
    </row>
    <row r="5" spans="1:20" ht="78.75">
      <c r="A5" s="158"/>
      <c r="B5" s="75" t="s">
        <v>21</v>
      </c>
      <c r="C5" s="54" t="s">
        <v>56</v>
      </c>
      <c r="D5" s="158"/>
      <c r="E5" s="158"/>
      <c r="F5" s="158"/>
      <c r="G5" s="72" t="s">
        <v>57</v>
      </c>
      <c r="H5" s="55" t="s">
        <v>49</v>
      </c>
      <c r="I5" s="55" t="s">
        <v>58</v>
      </c>
      <c r="J5" s="55" t="s">
        <v>59</v>
      </c>
      <c r="K5" s="56"/>
      <c r="L5" s="56"/>
      <c r="M5" s="54" t="s">
        <v>52</v>
      </c>
      <c r="N5" s="54" t="s">
        <v>60</v>
      </c>
      <c r="O5" s="55" t="s">
        <v>54</v>
      </c>
      <c r="P5" s="54"/>
      <c r="Q5" s="54" t="s">
        <v>32</v>
      </c>
      <c r="R5" s="63"/>
      <c r="S5" s="54" t="s">
        <v>55</v>
      </c>
      <c r="T5" s="54" t="s">
        <v>61</v>
      </c>
    </row>
    <row r="6" spans="1:20" ht="299.25">
      <c r="A6" s="158"/>
      <c r="B6" s="54" t="s">
        <v>21</v>
      </c>
      <c r="C6" s="54" t="s">
        <v>21</v>
      </c>
      <c r="D6" s="158"/>
      <c r="E6" s="158"/>
      <c r="F6" s="158"/>
      <c r="G6" s="72" t="s">
        <v>62</v>
      </c>
      <c r="H6" s="55" t="s">
        <v>63</v>
      </c>
      <c r="I6" s="55" t="s">
        <v>64</v>
      </c>
      <c r="J6" s="56" t="s">
        <v>65</v>
      </c>
      <c r="K6" s="55" t="s">
        <v>66</v>
      </c>
      <c r="L6" s="56" t="s">
        <v>67</v>
      </c>
      <c r="M6" s="54" t="s">
        <v>68</v>
      </c>
      <c r="N6" s="54"/>
      <c r="O6" s="54"/>
      <c r="P6" s="54"/>
      <c r="Q6" s="54" t="s">
        <v>69</v>
      </c>
      <c r="R6" s="63"/>
      <c r="S6" s="54" t="s">
        <v>69</v>
      </c>
      <c r="T6" s="54"/>
    </row>
    <row r="7" spans="1:20" ht="47.25">
      <c r="A7" s="158"/>
      <c r="B7" s="54" t="s">
        <v>35</v>
      </c>
      <c r="C7" s="54" t="s">
        <v>56</v>
      </c>
      <c r="D7" s="158"/>
      <c r="E7" s="158"/>
      <c r="F7" s="158"/>
      <c r="G7" s="72" t="s">
        <v>70</v>
      </c>
      <c r="H7" s="55" t="s">
        <v>49</v>
      </c>
      <c r="I7" s="55" t="s">
        <v>71</v>
      </c>
      <c r="J7" s="55" t="s">
        <v>72</v>
      </c>
      <c r="K7" s="55" t="s">
        <v>73</v>
      </c>
      <c r="L7" s="55"/>
      <c r="M7" s="54" t="s">
        <v>74</v>
      </c>
      <c r="N7" s="54"/>
      <c r="O7" s="54"/>
      <c r="P7" s="54"/>
      <c r="Q7" s="54" t="s">
        <v>32</v>
      </c>
      <c r="R7" s="63"/>
      <c r="S7" s="54" t="s">
        <v>55</v>
      </c>
      <c r="T7" s="54"/>
    </row>
    <row r="8" spans="1:20" ht="141.75">
      <c r="A8" s="157" t="s">
        <v>75</v>
      </c>
      <c r="B8" s="57" t="s">
        <v>35</v>
      </c>
      <c r="C8" s="57" t="s">
        <v>56</v>
      </c>
      <c r="D8" s="157" t="s">
        <v>22</v>
      </c>
      <c r="E8" s="157" t="s">
        <v>76</v>
      </c>
      <c r="F8" s="157" t="s">
        <v>77</v>
      </c>
      <c r="G8" s="71" t="s">
        <v>78</v>
      </c>
      <c r="H8" s="51" t="s">
        <v>79</v>
      </c>
      <c r="I8" s="51" t="s">
        <v>80</v>
      </c>
      <c r="J8" s="51" t="s">
        <v>81</v>
      </c>
      <c r="K8" s="52" t="s">
        <v>82</v>
      </c>
      <c r="L8" s="52" t="s">
        <v>83</v>
      </c>
      <c r="M8" s="57"/>
      <c r="N8" s="57" t="s">
        <v>84</v>
      </c>
      <c r="O8" s="58" t="s">
        <v>85</v>
      </c>
      <c r="P8" s="50"/>
      <c r="Q8" s="50" t="s">
        <v>69</v>
      </c>
      <c r="R8" s="83"/>
      <c r="S8" s="50" t="s">
        <v>69</v>
      </c>
      <c r="T8" s="88"/>
    </row>
    <row r="9" spans="1:20" ht="47.25">
      <c r="A9" s="157"/>
      <c r="B9" s="57" t="s">
        <v>35</v>
      </c>
      <c r="C9" s="57" t="s">
        <v>56</v>
      </c>
      <c r="D9" s="157"/>
      <c r="E9" s="157"/>
      <c r="F9" s="157"/>
      <c r="G9" s="71" t="s">
        <v>86</v>
      </c>
      <c r="H9" s="51" t="s">
        <v>49</v>
      </c>
      <c r="I9" s="51" t="s">
        <v>87</v>
      </c>
      <c r="J9" s="51" t="s">
        <v>88</v>
      </c>
      <c r="K9" s="57" t="s">
        <v>89</v>
      </c>
      <c r="L9" s="52"/>
      <c r="M9" s="57" t="s">
        <v>90</v>
      </c>
      <c r="N9" s="76" t="s">
        <v>91</v>
      </c>
      <c r="O9" s="59" t="s">
        <v>85</v>
      </c>
      <c r="P9" s="50"/>
      <c r="Q9" s="50" t="s">
        <v>69</v>
      </c>
      <c r="R9" s="83"/>
      <c r="S9" s="50" t="s">
        <v>69</v>
      </c>
      <c r="T9" s="88"/>
    </row>
    <row r="10" spans="1:20" ht="47.25">
      <c r="A10" s="153" t="s">
        <v>92</v>
      </c>
      <c r="B10" s="54" t="s">
        <v>21</v>
      </c>
      <c r="C10" s="54" t="s">
        <v>56</v>
      </c>
      <c r="D10" s="153" t="s">
        <v>93</v>
      </c>
      <c r="E10" s="153" t="s">
        <v>94</v>
      </c>
      <c r="F10" s="153" t="s">
        <v>95</v>
      </c>
      <c r="G10" s="72" t="s">
        <v>96</v>
      </c>
      <c r="H10" s="55" t="s">
        <v>97</v>
      </c>
      <c r="I10" s="55" t="s">
        <v>98</v>
      </c>
      <c r="J10" s="54" t="s">
        <v>99</v>
      </c>
      <c r="K10" s="54"/>
      <c r="L10" s="54"/>
      <c r="M10" s="66" t="s">
        <v>100</v>
      </c>
      <c r="N10" s="54"/>
      <c r="O10" s="62" t="s">
        <v>101</v>
      </c>
      <c r="P10" s="54" t="s">
        <v>102</v>
      </c>
      <c r="Q10" s="54" t="s">
        <v>55</v>
      </c>
      <c r="R10" s="63" t="s">
        <v>103</v>
      </c>
      <c r="S10" s="54" t="s">
        <v>33</v>
      </c>
      <c r="T10" s="54" t="s">
        <v>34</v>
      </c>
    </row>
    <row r="11" spans="1:20" ht="78.75">
      <c r="A11" s="154"/>
      <c r="B11" s="54" t="s">
        <v>35</v>
      </c>
      <c r="C11" s="54" t="s">
        <v>36</v>
      </c>
      <c r="D11" s="154"/>
      <c r="E11" s="154"/>
      <c r="F11" s="154"/>
      <c r="G11" s="72" t="s">
        <v>104</v>
      </c>
      <c r="H11" s="55" t="s">
        <v>97</v>
      </c>
      <c r="I11" s="55" t="s">
        <v>98</v>
      </c>
      <c r="J11" s="54" t="s">
        <v>105</v>
      </c>
      <c r="K11" s="54"/>
      <c r="L11" s="54" t="s">
        <v>42</v>
      </c>
      <c r="M11" s="54" t="s">
        <v>106</v>
      </c>
      <c r="N11" s="63" t="s">
        <v>107</v>
      </c>
      <c r="O11" s="64" t="s">
        <v>101</v>
      </c>
      <c r="P11" s="65" t="s">
        <v>108</v>
      </c>
      <c r="Q11" s="54" t="s">
        <v>32</v>
      </c>
      <c r="R11" s="63" t="s">
        <v>109</v>
      </c>
      <c r="S11" s="54" t="s">
        <v>33</v>
      </c>
      <c r="T11" s="54" t="s">
        <v>34</v>
      </c>
    </row>
    <row r="12" spans="1:20" ht="78.75">
      <c r="A12" s="155"/>
      <c r="B12" s="54" t="s">
        <v>35</v>
      </c>
      <c r="C12" s="54" t="s">
        <v>21</v>
      </c>
      <c r="D12" s="155"/>
      <c r="E12" s="155"/>
      <c r="F12" s="155"/>
      <c r="G12" s="72" t="s">
        <v>110</v>
      </c>
      <c r="H12" s="55" t="s">
        <v>97</v>
      </c>
      <c r="I12" s="54" t="s">
        <v>111</v>
      </c>
      <c r="J12" s="54"/>
      <c r="K12" s="54"/>
      <c r="L12" s="54" t="s">
        <v>42</v>
      </c>
      <c r="M12" s="54" t="s">
        <v>112</v>
      </c>
      <c r="N12" s="63" t="s">
        <v>107</v>
      </c>
      <c r="O12" s="62"/>
      <c r="P12" s="65"/>
      <c r="Q12" s="54" t="s">
        <v>32</v>
      </c>
      <c r="R12" s="63"/>
      <c r="S12" s="54" t="s">
        <v>33</v>
      </c>
      <c r="T12" s="54" t="s">
        <v>34</v>
      </c>
    </row>
    <row r="13" spans="1:20" ht="63" hidden="1">
      <c r="A13" s="162" t="s">
        <v>113</v>
      </c>
      <c r="B13" s="117" t="s">
        <v>21</v>
      </c>
      <c r="C13" s="117" t="s">
        <v>21</v>
      </c>
      <c r="D13" s="162" t="s">
        <v>22</v>
      </c>
      <c r="E13" s="162" t="s">
        <v>114</v>
      </c>
      <c r="F13" s="162" t="s">
        <v>115</v>
      </c>
      <c r="G13" s="118" t="s">
        <v>116</v>
      </c>
      <c r="H13" s="119" t="s">
        <v>117</v>
      </c>
      <c r="I13" s="119" t="s">
        <v>118</v>
      </c>
      <c r="J13" s="116" t="s">
        <v>119</v>
      </c>
      <c r="K13" s="116" t="s">
        <v>120</v>
      </c>
      <c r="L13" s="116"/>
      <c r="M13" s="117" t="s">
        <v>121</v>
      </c>
      <c r="N13" s="117" t="s">
        <v>122</v>
      </c>
      <c r="O13" s="120" t="s">
        <v>123</v>
      </c>
      <c r="P13" s="117"/>
      <c r="Q13" s="117" t="s">
        <v>32</v>
      </c>
      <c r="R13" s="121"/>
      <c r="S13" s="125" t="s">
        <v>55</v>
      </c>
      <c r="T13" s="88"/>
    </row>
    <row r="14" spans="1:20" ht="126" hidden="1">
      <c r="A14" s="162"/>
      <c r="B14" s="117" t="s">
        <v>21</v>
      </c>
      <c r="C14" s="117" t="s">
        <v>56</v>
      </c>
      <c r="D14" s="162"/>
      <c r="E14" s="162"/>
      <c r="F14" s="162"/>
      <c r="G14" s="118" t="s">
        <v>124</v>
      </c>
      <c r="H14" s="116" t="s">
        <v>63</v>
      </c>
      <c r="I14" s="116" t="s">
        <v>125</v>
      </c>
      <c r="J14" s="119" t="s">
        <v>126</v>
      </c>
      <c r="K14" s="116" t="s">
        <v>29</v>
      </c>
      <c r="L14" s="116" t="s">
        <v>127</v>
      </c>
      <c r="M14" s="117" t="s">
        <v>68</v>
      </c>
      <c r="N14" s="117" t="s">
        <v>128</v>
      </c>
      <c r="O14" s="117"/>
      <c r="P14" s="117"/>
      <c r="Q14" s="117" t="s">
        <v>32</v>
      </c>
      <c r="R14" s="121"/>
      <c r="S14" s="125" t="s">
        <v>55</v>
      </c>
      <c r="T14" s="88" t="s">
        <v>129</v>
      </c>
    </row>
    <row r="15" spans="1:20" ht="47.25" hidden="1">
      <c r="A15" s="162"/>
      <c r="B15" s="117" t="s">
        <v>35</v>
      </c>
      <c r="C15" s="117" t="s">
        <v>56</v>
      </c>
      <c r="D15" s="162"/>
      <c r="E15" s="162"/>
      <c r="F15" s="162"/>
      <c r="G15" s="118" t="s">
        <v>130</v>
      </c>
      <c r="H15" s="119" t="s">
        <v>49</v>
      </c>
      <c r="I15" s="119" t="s">
        <v>131</v>
      </c>
      <c r="J15" s="117" t="s">
        <v>132</v>
      </c>
      <c r="K15" s="117" t="s">
        <v>133</v>
      </c>
      <c r="L15" s="117"/>
      <c r="M15" s="117" t="s">
        <v>74</v>
      </c>
      <c r="N15" s="117"/>
      <c r="O15" s="117" t="s">
        <v>134</v>
      </c>
      <c r="P15" s="117"/>
      <c r="Q15" s="117" t="s">
        <v>32</v>
      </c>
      <c r="R15" s="121"/>
      <c r="S15" s="125" t="s">
        <v>55</v>
      </c>
      <c r="T15" s="88"/>
    </row>
    <row r="16" spans="1:20" ht="63" hidden="1">
      <c r="A16" s="162"/>
      <c r="B16" s="117" t="s">
        <v>21</v>
      </c>
      <c r="C16" s="117" t="s">
        <v>21</v>
      </c>
      <c r="D16" s="162"/>
      <c r="E16" s="162"/>
      <c r="F16" s="162"/>
      <c r="G16" s="118" t="s">
        <v>135</v>
      </c>
      <c r="H16" s="119" t="s">
        <v>49</v>
      </c>
      <c r="I16" s="119" t="s">
        <v>136</v>
      </c>
      <c r="J16" s="116" t="s">
        <v>137</v>
      </c>
      <c r="K16" s="116" t="s">
        <v>138</v>
      </c>
      <c r="L16" s="116"/>
      <c r="M16" s="122" t="s">
        <v>90</v>
      </c>
      <c r="N16" s="117"/>
      <c r="O16" s="117" t="s">
        <v>139</v>
      </c>
      <c r="P16" s="117"/>
      <c r="Q16" s="117" t="s">
        <v>32</v>
      </c>
      <c r="R16" s="121"/>
      <c r="S16" s="125" t="s">
        <v>55</v>
      </c>
      <c r="T16" s="88"/>
    </row>
    <row r="17" spans="1:20" ht="31.5">
      <c r="A17" s="158" t="s">
        <v>140</v>
      </c>
      <c r="B17" s="54" t="s">
        <v>21</v>
      </c>
      <c r="C17" s="55" t="s">
        <v>21</v>
      </c>
      <c r="D17" s="158" t="s">
        <v>93</v>
      </c>
      <c r="E17" s="158" t="s">
        <v>141</v>
      </c>
      <c r="F17" s="158" t="s">
        <v>142</v>
      </c>
      <c r="G17" s="72" t="s">
        <v>143</v>
      </c>
      <c r="H17" s="55" t="s">
        <v>144</v>
      </c>
      <c r="I17" s="55" t="s">
        <v>145</v>
      </c>
      <c r="J17" s="55" t="s">
        <v>146</v>
      </c>
      <c r="K17" s="55"/>
      <c r="L17" s="55"/>
      <c r="M17" s="55" t="s">
        <v>147</v>
      </c>
      <c r="N17" s="55"/>
      <c r="O17" s="55"/>
      <c r="P17" s="55"/>
      <c r="Q17" s="55" t="s">
        <v>148</v>
      </c>
      <c r="R17" s="84"/>
      <c r="S17" s="54" t="s">
        <v>55</v>
      </c>
      <c r="T17" s="54"/>
    </row>
    <row r="18" spans="1:20" ht="141.75">
      <c r="A18" s="158"/>
      <c r="B18" s="54" t="s">
        <v>35</v>
      </c>
      <c r="C18" s="54" t="s">
        <v>56</v>
      </c>
      <c r="D18" s="158"/>
      <c r="E18" s="158"/>
      <c r="F18" s="158"/>
      <c r="G18" s="72" t="s">
        <v>149</v>
      </c>
      <c r="H18" s="55" t="s">
        <v>150</v>
      </c>
      <c r="I18" s="55" t="s">
        <v>151</v>
      </c>
      <c r="J18" s="54" t="s">
        <v>152</v>
      </c>
      <c r="K18" s="54" t="s">
        <v>133</v>
      </c>
      <c r="L18" s="54"/>
      <c r="M18" s="54" t="s">
        <v>153</v>
      </c>
      <c r="N18" s="54" t="s">
        <v>154</v>
      </c>
      <c r="O18" s="54"/>
      <c r="P18" s="54"/>
      <c r="Q18" s="54" t="s">
        <v>32</v>
      </c>
      <c r="R18" s="63"/>
      <c r="S18" s="54" t="s">
        <v>55</v>
      </c>
      <c r="T18" s="54"/>
    </row>
    <row r="19" spans="1:20" ht="141.75">
      <c r="A19" s="158"/>
      <c r="B19" s="54" t="s">
        <v>35</v>
      </c>
      <c r="C19" s="54" t="s">
        <v>36</v>
      </c>
      <c r="D19" s="158"/>
      <c r="E19" s="158"/>
      <c r="F19" s="158"/>
      <c r="G19" s="72" t="s">
        <v>155</v>
      </c>
      <c r="H19" s="55" t="s">
        <v>150</v>
      </c>
      <c r="I19" s="55" t="s">
        <v>156</v>
      </c>
      <c r="J19" s="54" t="s">
        <v>152</v>
      </c>
      <c r="K19" s="54" t="s">
        <v>133</v>
      </c>
      <c r="L19" s="54"/>
      <c r="M19" s="54" t="s">
        <v>153</v>
      </c>
      <c r="N19" s="54" t="s">
        <v>154</v>
      </c>
      <c r="O19" s="54"/>
      <c r="P19" s="54" t="s">
        <v>157</v>
      </c>
      <c r="Q19" s="54" t="s">
        <v>158</v>
      </c>
      <c r="R19" s="63"/>
      <c r="S19" s="54" t="s">
        <v>55</v>
      </c>
      <c r="T19" s="54"/>
    </row>
    <row r="20" spans="1:20" ht="47.25">
      <c r="A20" s="158"/>
      <c r="B20" s="54" t="s">
        <v>21</v>
      </c>
      <c r="C20" s="55" t="s">
        <v>21</v>
      </c>
      <c r="D20" s="158"/>
      <c r="E20" s="158"/>
      <c r="F20" s="158"/>
      <c r="G20" s="72" t="s">
        <v>159</v>
      </c>
      <c r="H20" s="55" t="s">
        <v>49</v>
      </c>
      <c r="I20" s="55" t="s">
        <v>160</v>
      </c>
      <c r="J20" s="55" t="s">
        <v>161</v>
      </c>
      <c r="K20" s="55" t="s">
        <v>162</v>
      </c>
      <c r="L20" s="55"/>
      <c r="M20" s="55" t="s">
        <v>163</v>
      </c>
      <c r="N20" s="55"/>
      <c r="O20" s="55"/>
      <c r="P20" s="55"/>
      <c r="Q20" s="54" t="s">
        <v>164</v>
      </c>
      <c r="R20" s="84"/>
      <c r="S20" s="54" t="s">
        <v>55</v>
      </c>
      <c r="T20" s="54"/>
    </row>
    <row r="21" spans="1:20" ht="126">
      <c r="A21" s="157" t="s">
        <v>165</v>
      </c>
      <c r="B21" s="50" t="s">
        <v>56</v>
      </c>
      <c r="C21" s="50" t="s">
        <v>56</v>
      </c>
      <c r="D21" s="157" t="s">
        <v>166</v>
      </c>
      <c r="E21" s="157" t="s">
        <v>167</v>
      </c>
      <c r="F21" s="157" t="s">
        <v>168</v>
      </c>
      <c r="G21" s="71" t="s">
        <v>169</v>
      </c>
      <c r="H21" s="51" t="s">
        <v>170</v>
      </c>
      <c r="I21" s="52" t="s">
        <v>171</v>
      </c>
      <c r="J21" s="52" t="s">
        <v>172</v>
      </c>
      <c r="K21" s="52" t="s">
        <v>173</v>
      </c>
      <c r="L21" s="52"/>
      <c r="M21" s="51" t="s">
        <v>174</v>
      </c>
      <c r="N21" s="50"/>
      <c r="O21" s="50"/>
      <c r="P21" s="50"/>
      <c r="Q21" s="50" t="s">
        <v>148</v>
      </c>
      <c r="R21" s="83"/>
      <c r="S21" s="88" t="s">
        <v>33</v>
      </c>
      <c r="T21" s="88"/>
    </row>
    <row r="22" spans="1:20" ht="47.25">
      <c r="A22" s="157"/>
      <c r="B22" s="50" t="s">
        <v>21</v>
      </c>
      <c r="C22" s="50" t="s">
        <v>56</v>
      </c>
      <c r="D22" s="157"/>
      <c r="E22" s="157"/>
      <c r="F22" s="157"/>
      <c r="G22" s="71" t="s">
        <v>175</v>
      </c>
      <c r="H22" s="51" t="s">
        <v>26</v>
      </c>
      <c r="I22" s="52" t="s">
        <v>176</v>
      </c>
      <c r="J22" s="52" t="s">
        <v>177</v>
      </c>
      <c r="K22" s="52" t="s">
        <v>178</v>
      </c>
      <c r="L22" s="52"/>
      <c r="M22" s="51" t="s">
        <v>179</v>
      </c>
      <c r="N22" s="50" t="s">
        <v>180</v>
      </c>
      <c r="O22" s="159" t="s">
        <v>181</v>
      </c>
      <c r="P22" s="50"/>
      <c r="Q22" s="50" t="s">
        <v>32</v>
      </c>
      <c r="R22" s="83"/>
      <c r="S22" s="88" t="s">
        <v>33</v>
      </c>
      <c r="T22" s="88" t="s">
        <v>34</v>
      </c>
    </row>
    <row r="23" spans="1:20" ht="47.25">
      <c r="A23" s="157"/>
      <c r="B23" s="50" t="s">
        <v>21</v>
      </c>
      <c r="C23" s="50" t="s">
        <v>56</v>
      </c>
      <c r="D23" s="157"/>
      <c r="E23" s="157"/>
      <c r="F23" s="157"/>
      <c r="G23" s="71" t="s">
        <v>182</v>
      </c>
      <c r="H23" s="52" t="s">
        <v>49</v>
      </c>
      <c r="I23" s="52" t="s">
        <v>183</v>
      </c>
      <c r="J23" s="52" t="s">
        <v>184</v>
      </c>
      <c r="K23" s="52" t="s">
        <v>185</v>
      </c>
      <c r="L23" s="52"/>
      <c r="M23" s="51" t="s">
        <v>186</v>
      </c>
      <c r="N23" s="50" t="s">
        <v>187</v>
      </c>
      <c r="O23" s="160"/>
      <c r="P23" s="50"/>
      <c r="Q23" s="50" t="s">
        <v>188</v>
      </c>
      <c r="R23" s="83"/>
      <c r="S23" s="50" t="s">
        <v>188</v>
      </c>
      <c r="T23" s="88"/>
    </row>
    <row r="24" spans="1:20" ht="47.25">
      <c r="A24" s="157"/>
      <c r="B24" s="50" t="s">
        <v>56</v>
      </c>
      <c r="C24" s="50" t="s">
        <v>56</v>
      </c>
      <c r="D24" s="157"/>
      <c r="E24" s="157"/>
      <c r="F24" s="157"/>
      <c r="G24" s="71" t="s">
        <v>189</v>
      </c>
      <c r="H24" s="52" t="s">
        <v>49</v>
      </c>
      <c r="I24" s="52" t="s">
        <v>190</v>
      </c>
      <c r="J24" s="52" t="s">
        <v>191</v>
      </c>
      <c r="K24" s="52" t="s">
        <v>29</v>
      </c>
      <c r="L24" s="52"/>
      <c r="M24" s="51" t="s">
        <v>186</v>
      </c>
      <c r="N24" s="163" t="s">
        <v>192</v>
      </c>
      <c r="O24" s="160"/>
      <c r="P24" s="50"/>
      <c r="Q24" s="50" t="s">
        <v>32</v>
      </c>
      <c r="R24" s="83"/>
      <c r="S24" s="88" t="s">
        <v>33</v>
      </c>
      <c r="T24" s="88"/>
    </row>
    <row r="25" spans="1:20" ht="47.25">
      <c r="A25" s="157"/>
      <c r="B25" s="50" t="s">
        <v>56</v>
      </c>
      <c r="C25" s="50" t="s">
        <v>56</v>
      </c>
      <c r="D25" s="157"/>
      <c r="E25" s="157"/>
      <c r="F25" s="157"/>
      <c r="G25" s="71" t="s">
        <v>193</v>
      </c>
      <c r="H25" s="52" t="s">
        <v>49</v>
      </c>
      <c r="I25" s="51" t="s">
        <v>194</v>
      </c>
      <c r="J25" s="52" t="s">
        <v>195</v>
      </c>
      <c r="K25" s="52" t="s">
        <v>29</v>
      </c>
      <c r="L25" s="52"/>
      <c r="M25" s="51" t="s">
        <v>186</v>
      </c>
      <c r="N25" s="164"/>
      <c r="O25" s="160"/>
      <c r="P25" s="50"/>
      <c r="Q25" s="50" t="s">
        <v>32</v>
      </c>
      <c r="R25" s="83"/>
      <c r="S25" s="88" t="s">
        <v>33</v>
      </c>
      <c r="T25" s="88"/>
    </row>
    <row r="26" spans="1:20" ht="47.25">
      <c r="A26" s="157"/>
      <c r="B26" s="50" t="s">
        <v>21</v>
      </c>
      <c r="C26" s="50" t="s">
        <v>21</v>
      </c>
      <c r="D26" s="157"/>
      <c r="E26" s="157"/>
      <c r="F26" s="157"/>
      <c r="G26" s="71" t="s">
        <v>196</v>
      </c>
      <c r="H26" s="51" t="s">
        <v>63</v>
      </c>
      <c r="I26" s="51" t="s">
        <v>197</v>
      </c>
      <c r="J26" s="52" t="s">
        <v>198</v>
      </c>
      <c r="K26" s="52" t="s">
        <v>29</v>
      </c>
      <c r="L26" s="52"/>
      <c r="M26" s="51" t="s">
        <v>186</v>
      </c>
      <c r="N26" s="165"/>
      <c r="O26" s="161"/>
      <c r="P26" s="50"/>
      <c r="Q26" s="50" t="s">
        <v>188</v>
      </c>
      <c r="R26" s="83"/>
      <c r="S26" s="50" t="s">
        <v>188</v>
      </c>
      <c r="T26" s="88"/>
    </row>
    <row r="27" spans="1:20" ht="126">
      <c r="A27" s="158" t="s">
        <v>199</v>
      </c>
      <c r="B27" s="54" t="s">
        <v>21</v>
      </c>
      <c r="C27" s="54" t="s">
        <v>56</v>
      </c>
      <c r="D27" s="158" t="s">
        <v>200</v>
      </c>
      <c r="E27" s="158" t="s">
        <v>201</v>
      </c>
      <c r="F27" s="158" t="s">
        <v>202</v>
      </c>
      <c r="G27" s="72" t="s">
        <v>203</v>
      </c>
      <c r="H27" s="56" t="s">
        <v>49</v>
      </c>
      <c r="I27" s="55" t="s">
        <v>204</v>
      </c>
      <c r="J27" s="55" t="s">
        <v>205</v>
      </c>
      <c r="K27" s="55" t="s">
        <v>138</v>
      </c>
      <c r="L27" s="54" t="s">
        <v>127</v>
      </c>
      <c r="M27" s="54" t="s">
        <v>206</v>
      </c>
      <c r="N27" s="54" t="s">
        <v>207</v>
      </c>
      <c r="O27" s="54"/>
      <c r="P27" s="54"/>
      <c r="Q27" s="54" t="s">
        <v>32</v>
      </c>
      <c r="R27" s="63"/>
      <c r="S27" s="54" t="s">
        <v>33</v>
      </c>
      <c r="T27" s="54"/>
    </row>
    <row r="28" spans="1:20" ht="31.5">
      <c r="A28" s="158"/>
      <c r="B28" s="54" t="s">
        <v>35</v>
      </c>
      <c r="C28" s="54" t="s">
        <v>56</v>
      </c>
      <c r="D28" s="158"/>
      <c r="E28" s="158"/>
      <c r="F28" s="158"/>
      <c r="G28" s="72" t="s">
        <v>208</v>
      </c>
      <c r="H28" s="56" t="s">
        <v>49</v>
      </c>
      <c r="I28" s="55" t="s">
        <v>209</v>
      </c>
      <c r="J28" s="55" t="s">
        <v>209</v>
      </c>
      <c r="K28" s="54" t="s">
        <v>133</v>
      </c>
      <c r="L28" s="54"/>
      <c r="M28" s="66" t="s">
        <v>210</v>
      </c>
      <c r="N28" s="54"/>
      <c r="O28" s="67" t="s">
        <v>211</v>
      </c>
      <c r="P28" s="54"/>
      <c r="Q28" s="54" t="s">
        <v>32</v>
      </c>
      <c r="R28" s="63"/>
      <c r="S28" s="54" t="s">
        <v>33</v>
      </c>
      <c r="T28" s="54"/>
    </row>
    <row r="29" spans="1:20" ht="78.75">
      <c r="A29" s="158"/>
      <c r="B29" s="54" t="s">
        <v>35</v>
      </c>
      <c r="C29" s="54" t="s">
        <v>36</v>
      </c>
      <c r="D29" s="158"/>
      <c r="E29" s="158"/>
      <c r="F29" s="158"/>
      <c r="G29" s="72" t="s">
        <v>212</v>
      </c>
      <c r="H29" s="55" t="s">
        <v>38</v>
      </c>
      <c r="I29" s="54" t="s">
        <v>213</v>
      </c>
      <c r="J29" s="55" t="s">
        <v>214</v>
      </c>
      <c r="K29" s="55" t="s">
        <v>29</v>
      </c>
      <c r="L29" s="55"/>
      <c r="M29" s="66" t="s">
        <v>215</v>
      </c>
      <c r="N29" s="54"/>
      <c r="O29" s="54"/>
      <c r="P29" s="54" t="s">
        <v>216</v>
      </c>
      <c r="Q29" s="54" t="s">
        <v>148</v>
      </c>
      <c r="R29" s="63" t="s">
        <v>217</v>
      </c>
      <c r="S29" s="54" t="s">
        <v>188</v>
      </c>
      <c r="T29" s="54"/>
    </row>
    <row r="30" spans="1:20" ht="84.6" customHeight="1">
      <c r="A30" s="158"/>
      <c r="B30" s="54" t="s">
        <v>35</v>
      </c>
      <c r="C30" s="54" t="s">
        <v>56</v>
      </c>
      <c r="D30" s="158"/>
      <c r="E30" s="158"/>
      <c r="F30" s="158"/>
      <c r="G30" s="72" t="s">
        <v>218</v>
      </c>
      <c r="H30" s="55" t="s">
        <v>38</v>
      </c>
      <c r="I30" s="54" t="s">
        <v>219</v>
      </c>
      <c r="J30" s="55" t="s">
        <v>220</v>
      </c>
      <c r="K30" s="55" t="s">
        <v>29</v>
      </c>
      <c r="L30" s="55"/>
      <c r="M30" s="66" t="s">
        <v>221</v>
      </c>
      <c r="N30" s="54"/>
      <c r="O30" s="54" t="s">
        <v>222</v>
      </c>
      <c r="P30" s="54"/>
      <c r="Q30" s="54" t="s">
        <v>32</v>
      </c>
      <c r="R30" s="63"/>
      <c r="S30" s="54" t="s">
        <v>55</v>
      </c>
      <c r="T30" s="54" t="s">
        <v>223</v>
      </c>
    </row>
    <row r="31" spans="1:20" ht="141.75">
      <c r="A31" s="158"/>
      <c r="B31" s="54" t="s">
        <v>21</v>
      </c>
      <c r="C31" s="54" t="s">
        <v>21</v>
      </c>
      <c r="D31" s="158"/>
      <c r="E31" s="158"/>
      <c r="F31" s="158"/>
      <c r="G31" s="72" t="s">
        <v>224</v>
      </c>
      <c r="H31" s="56" t="s">
        <v>26</v>
      </c>
      <c r="I31" s="55" t="s">
        <v>225</v>
      </c>
      <c r="J31" s="79" t="s">
        <v>226</v>
      </c>
      <c r="K31" s="80" t="s">
        <v>227</v>
      </c>
      <c r="L31" s="55"/>
      <c r="M31" s="78" t="s">
        <v>228</v>
      </c>
      <c r="N31" s="81" t="s">
        <v>229</v>
      </c>
      <c r="O31" s="54"/>
      <c r="P31" s="54"/>
      <c r="Q31" s="54" t="s">
        <v>32</v>
      </c>
      <c r="R31" s="63"/>
      <c r="S31" s="54" t="s">
        <v>33</v>
      </c>
      <c r="T31" s="54" t="s">
        <v>34</v>
      </c>
    </row>
    <row r="32" spans="1:20" ht="63">
      <c r="A32" s="157" t="s">
        <v>230</v>
      </c>
      <c r="B32" s="50" t="s">
        <v>21</v>
      </c>
      <c r="C32" s="50" t="s">
        <v>21</v>
      </c>
      <c r="D32" s="157" t="s">
        <v>93</v>
      </c>
      <c r="E32" s="157" t="s">
        <v>231</v>
      </c>
      <c r="F32" s="157" t="s">
        <v>232</v>
      </c>
      <c r="G32" s="71" t="s">
        <v>233</v>
      </c>
      <c r="H32" s="51" t="s">
        <v>234</v>
      </c>
      <c r="I32" s="52" t="s">
        <v>235</v>
      </c>
      <c r="J32" s="52" t="s">
        <v>236</v>
      </c>
      <c r="K32" s="52" t="s">
        <v>237</v>
      </c>
      <c r="L32" s="52"/>
      <c r="M32" s="52" t="s">
        <v>238</v>
      </c>
      <c r="N32" s="50"/>
      <c r="O32" s="50"/>
      <c r="P32" s="50"/>
      <c r="Q32" s="50" t="s">
        <v>148</v>
      </c>
      <c r="R32" s="83"/>
      <c r="S32" s="88" t="s">
        <v>32</v>
      </c>
      <c r="T32" s="88"/>
    </row>
    <row r="33" spans="1:20" ht="63">
      <c r="A33" s="157"/>
      <c r="B33" s="50" t="s">
        <v>21</v>
      </c>
      <c r="C33" s="50" t="s">
        <v>56</v>
      </c>
      <c r="D33" s="157"/>
      <c r="E33" s="157"/>
      <c r="F33" s="157"/>
      <c r="G33" s="71" t="s">
        <v>239</v>
      </c>
      <c r="H33" s="51" t="s">
        <v>234</v>
      </c>
      <c r="I33" s="52" t="s">
        <v>240</v>
      </c>
      <c r="J33" s="52" t="s">
        <v>241</v>
      </c>
      <c r="K33" s="52" t="s">
        <v>242</v>
      </c>
      <c r="L33" s="52"/>
      <c r="M33" s="52" t="s">
        <v>238</v>
      </c>
      <c r="N33" s="50" t="s">
        <v>243</v>
      </c>
      <c r="O33" s="50" t="s">
        <v>244</v>
      </c>
      <c r="P33" s="50"/>
      <c r="Q33" s="50" t="s">
        <v>148</v>
      </c>
      <c r="R33" s="83"/>
      <c r="S33" s="88" t="s">
        <v>32</v>
      </c>
      <c r="T33" s="88"/>
    </row>
    <row r="34" spans="1:20" ht="63">
      <c r="A34" s="157"/>
      <c r="B34" s="50" t="s">
        <v>21</v>
      </c>
      <c r="C34" s="50" t="s">
        <v>36</v>
      </c>
      <c r="D34" s="157"/>
      <c r="E34" s="157"/>
      <c r="F34" s="157"/>
      <c r="G34" s="71" t="s">
        <v>245</v>
      </c>
      <c r="H34" s="51" t="s">
        <v>234</v>
      </c>
      <c r="I34" s="52" t="s">
        <v>240</v>
      </c>
      <c r="J34" s="52" t="s">
        <v>241</v>
      </c>
      <c r="K34" s="52" t="s">
        <v>242</v>
      </c>
      <c r="L34" s="52"/>
      <c r="M34" s="52" t="s">
        <v>238</v>
      </c>
      <c r="N34" s="50" t="s">
        <v>243</v>
      </c>
      <c r="O34" s="50"/>
      <c r="P34" s="50"/>
      <c r="Q34" s="50" t="s">
        <v>148</v>
      </c>
      <c r="R34" s="83"/>
      <c r="S34" s="88" t="s">
        <v>32</v>
      </c>
      <c r="T34" s="88"/>
    </row>
    <row r="35" spans="1:20" ht="198" customHeight="1">
      <c r="A35" s="157"/>
      <c r="B35" s="50" t="s">
        <v>21</v>
      </c>
      <c r="C35" s="50" t="s">
        <v>246</v>
      </c>
      <c r="D35" s="157"/>
      <c r="E35" s="157"/>
      <c r="F35" s="157"/>
      <c r="G35" s="90" t="s">
        <v>247</v>
      </c>
      <c r="H35" s="91" t="s">
        <v>234</v>
      </c>
      <c r="I35" s="92" t="s">
        <v>248</v>
      </c>
      <c r="J35" s="92" t="s">
        <v>249</v>
      </c>
      <c r="K35" s="92" t="s">
        <v>250</v>
      </c>
      <c r="L35" s="92"/>
      <c r="M35" s="92" t="s">
        <v>251</v>
      </c>
      <c r="N35" s="93"/>
      <c r="O35" s="93"/>
      <c r="P35" s="93"/>
      <c r="Q35" s="93" t="s">
        <v>32</v>
      </c>
      <c r="R35" s="94"/>
      <c r="S35" s="126" t="s">
        <v>55</v>
      </c>
      <c r="T35" s="126"/>
    </row>
    <row r="36" spans="1:20" s="60" customFormat="1" ht="126">
      <c r="A36" s="157"/>
      <c r="B36" s="50" t="s">
        <v>21</v>
      </c>
      <c r="C36" s="50" t="s">
        <v>21</v>
      </c>
      <c r="D36" s="157"/>
      <c r="E36" s="157"/>
      <c r="F36" s="157"/>
      <c r="G36" s="90" t="s">
        <v>252</v>
      </c>
      <c r="H36" s="91" t="s">
        <v>234</v>
      </c>
      <c r="I36" s="92" t="s">
        <v>253</v>
      </c>
      <c r="J36" s="92" t="s">
        <v>254</v>
      </c>
      <c r="K36" s="92" t="s">
        <v>250</v>
      </c>
      <c r="L36" s="92" t="s">
        <v>255</v>
      </c>
      <c r="M36" s="92" t="s">
        <v>256</v>
      </c>
      <c r="N36" s="93"/>
      <c r="O36" s="93"/>
      <c r="P36" s="93"/>
      <c r="Q36" s="93" t="s">
        <v>188</v>
      </c>
      <c r="R36" s="94"/>
      <c r="S36" s="126" t="s">
        <v>257</v>
      </c>
      <c r="T36" s="126"/>
    </row>
    <row r="37" spans="1:20" ht="118.5" customHeight="1">
      <c r="A37" s="158" t="s">
        <v>258</v>
      </c>
      <c r="B37" s="54" t="s">
        <v>21</v>
      </c>
      <c r="C37" s="74" t="s">
        <v>56</v>
      </c>
      <c r="D37" s="158" t="s">
        <v>259</v>
      </c>
      <c r="E37" s="158" t="s">
        <v>260</v>
      </c>
      <c r="F37" s="158" t="s">
        <v>260</v>
      </c>
      <c r="G37" s="72" t="s">
        <v>261</v>
      </c>
      <c r="H37" s="56" t="s">
        <v>26</v>
      </c>
      <c r="I37" s="55" t="s">
        <v>262</v>
      </c>
      <c r="J37" s="54" t="s">
        <v>263</v>
      </c>
      <c r="K37" s="54" t="s">
        <v>264</v>
      </c>
      <c r="L37" s="54"/>
      <c r="M37" s="54" t="s">
        <v>265</v>
      </c>
      <c r="N37" s="54" t="s">
        <v>266</v>
      </c>
      <c r="O37" s="54"/>
      <c r="P37" s="54"/>
      <c r="Q37" s="54" t="s">
        <v>55</v>
      </c>
      <c r="R37" s="63"/>
      <c r="S37" s="54" t="s">
        <v>55</v>
      </c>
      <c r="T37" s="54"/>
    </row>
    <row r="38" spans="1:20" ht="47.45" customHeight="1">
      <c r="A38" s="158"/>
      <c r="B38" s="54" t="s">
        <v>267</v>
      </c>
      <c r="C38" s="54" t="s">
        <v>56</v>
      </c>
      <c r="D38" s="158"/>
      <c r="E38" s="158"/>
      <c r="F38" s="158"/>
      <c r="G38" s="72" t="s">
        <v>268</v>
      </c>
      <c r="H38" s="56" t="s">
        <v>269</v>
      </c>
      <c r="I38" s="55" t="s">
        <v>270</v>
      </c>
      <c r="J38" s="54" t="s">
        <v>271</v>
      </c>
      <c r="K38" s="54" t="s">
        <v>272</v>
      </c>
      <c r="L38" s="54"/>
      <c r="M38" s="66" t="s">
        <v>273</v>
      </c>
      <c r="N38" s="54" t="s">
        <v>274</v>
      </c>
      <c r="O38" s="54"/>
      <c r="P38" s="54"/>
      <c r="Q38" s="54" t="s">
        <v>55</v>
      </c>
      <c r="R38" s="63"/>
      <c r="S38" s="54" t="s">
        <v>55</v>
      </c>
      <c r="T38" s="54"/>
    </row>
    <row r="39" spans="1:20" ht="78.75">
      <c r="A39" s="52" t="s">
        <v>275</v>
      </c>
      <c r="B39" s="50" t="s">
        <v>35</v>
      </c>
      <c r="C39" s="50" t="s">
        <v>56</v>
      </c>
      <c r="D39" s="52" t="s">
        <v>259</v>
      </c>
      <c r="E39" s="52" t="s">
        <v>276</v>
      </c>
      <c r="F39" s="52" t="s">
        <v>277</v>
      </c>
      <c r="G39" s="71" t="s">
        <v>278</v>
      </c>
      <c r="H39" s="51" t="s">
        <v>279</v>
      </c>
      <c r="I39" s="51" t="s">
        <v>280</v>
      </c>
      <c r="J39" s="52" t="s">
        <v>281</v>
      </c>
      <c r="K39" s="52" t="s">
        <v>264</v>
      </c>
      <c r="L39" s="52"/>
      <c r="M39" s="57" t="s">
        <v>174</v>
      </c>
      <c r="N39" s="50"/>
      <c r="O39" s="50"/>
      <c r="P39" s="50"/>
      <c r="Q39" s="50" t="s">
        <v>69</v>
      </c>
      <c r="R39" s="83"/>
      <c r="S39" s="50" t="s">
        <v>69</v>
      </c>
      <c r="T39" s="88"/>
    </row>
    <row r="40" spans="1:20" ht="78.75">
      <c r="A40" s="55" t="s">
        <v>282</v>
      </c>
      <c r="B40" s="54" t="s">
        <v>21</v>
      </c>
      <c r="C40" s="54" t="s">
        <v>21</v>
      </c>
      <c r="D40" s="55" t="s">
        <v>283</v>
      </c>
      <c r="E40" s="55" t="s">
        <v>284</v>
      </c>
      <c r="F40" s="54" t="s">
        <v>285</v>
      </c>
      <c r="G40" s="72" t="s">
        <v>286</v>
      </c>
      <c r="H40" s="54" t="s">
        <v>287</v>
      </c>
      <c r="I40" s="54" t="s">
        <v>288</v>
      </c>
      <c r="J40" s="54" t="s">
        <v>289</v>
      </c>
      <c r="K40" s="54" t="s">
        <v>290</v>
      </c>
      <c r="L40" s="54"/>
      <c r="M40" s="54" t="s">
        <v>291</v>
      </c>
      <c r="N40" s="54"/>
      <c r="O40" s="54"/>
      <c r="P40" s="54"/>
      <c r="Q40" s="54" t="s">
        <v>55</v>
      </c>
      <c r="R40" s="89"/>
      <c r="S40" s="54" t="s">
        <v>55</v>
      </c>
      <c r="T40" s="54"/>
    </row>
    <row r="41" spans="1:20" ht="63">
      <c r="A41" s="163" t="s">
        <v>292</v>
      </c>
      <c r="B41" s="50" t="s">
        <v>35</v>
      </c>
      <c r="C41" s="50" t="s">
        <v>56</v>
      </c>
      <c r="D41" s="163" t="s">
        <v>283</v>
      </c>
      <c r="E41" s="163" t="s">
        <v>293</v>
      </c>
      <c r="F41" s="163" t="s">
        <v>294</v>
      </c>
      <c r="G41" s="71" t="s">
        <v>295</v>
      </c>
      <c r="H41" s="52" t="s">
        <v>296</v>
      </c>
      <c r="I41" s="52" t="s">
        <v>297</v>
      </c>
      <c r="J41" s="52" t="s">
        <v>298</v>
      </c>
      <c r="K41" s="52" t="s">
        <v>299</v>
      </c>
      <c r="L41" s="52"/>
      <c r="M41" s="50" t="s">
        <v>300</v>
      </c>
      <c r="N41" s="50" t="s">
        <v>301</v>
      </c>
      <c r="O41" s="50"/>
      <c r="P41" s="50"/>
      <c r="Q41" s="50" t="s">
        <v>55</v>
      </c>
      <c r="R41" s="85">
        <v>45261</v>
      </c>
      <c r="S41" s="50" t="s">
        <v>55</v>
      </c>
      <c r="T41" s="88"/>
    </row>
    <row r="42" spans="1:20" ht="63">
      <c r="A42" s="165"/>
      <c r="B42" s="50" t="s">
        <v>35</v>
      </c>
      <c r="C42" s="50" t="s">
        <v>36</v>
      </c>
      <c r="D42" s="165"/>
      <c r="E42" s="165"/>
      <c r="F42" s="165"/>
      <c r="G42" s="71" t="s">
        <v>302</v>
      </c>
      <c r="H42" s="52" t="s">
        <v>296</v>
      </c>
      <c r="I42" s="52" t="s">
        <v>297</v>
      </c>
      <c r="J42" s="52" t="s">
        <v>298</v>
      </c>
      <c r="K42" s="52" t="s">
        <v>299</v>
      </c>
      <c r="L42" s="52"/>
      <c r="M42" s="50" t="s">
        <v>303</v>
      </c>
      <c r="N42" s="50" t="s">
        <v>301</v>
      </c>
      <c r="O42" s="50"/>
      <c r="P42" s="50" t="s">
        <v>304</v>
      </c>
      <c r="Q42" s="50" t="s">
        <v>55</v>
      </c>
      <c r="R42" s="85">
        <v>45261</v>
      </c>
      <c r="S42" s="88" t="s">
        <v>188</v>
      </c>
      <c r="T42" s="88"/>
    </row>
    <row r="43" spans="1:20" ht="47.25">
      <c r="A43" s="158" t="s">
        <v>305</v>
      </c>
      <c r="B43" s="54" t="s">
        <v>35</v>
      </c>
      <c r="C43" s="54" t="s">
        <v>21</v>
      </c>
      <c r="D43" s="158" t="s">
        <v>283</v>
      </c>
      <c r="E43" s="158" t="s">
        <v>306</v>
      </c>
      <c r="F43" s="158" t="s">
        <v>307</v>
      </c>
      <c r="G43" s="72" t="s">
        <v>308</v>
      </c>
      <c r="H43" s="55" t="s">
        <v>309</v>
      </c>
      <c r="I43" s="56" t="s">
        <v>310</v>
      </c>
      <c r="J43" s="56" t="s">
        <v>311</v>
      </c>
      <c r="K43" s="55" t="s">
        <v>312</v>
      </c>
      <c r="L43" s="55"/>
      <c r="M43" s="66" t="s">
        <v>313</v>
      </c>
      <c r="N43" s="54"/>
      <c r="O43" s="68" t="s">
        <v>314</v>
      </c>
      <c r="P43" s="54"/>
      <c r="Q43" s="54" t="s">
        <v>33</v>
      </c>
      <c r="R43" s="63"/>
      <c r="S43" s="127" t="s">
        <v>257</v>
      </c>
      <c r="T43" s="127"/>
    </row>
    <row r="44" spans="1:20" ht="54.6" customHeight="1">
      <c r="A44" s="158"/>
      <c r="B44" s="54" t="s">
        <v>35</v>
      </c>
      <c r="C44" s="54" t="s">
        <v>56</v>
      </c>
      <c r="D44" s="158"/>
      <c r="E44" s="158"/>
      <c r="F44" s="158"/>
      <c r="G44" s="72" t="s">
        <v>315</v>
      </c>
      <c r="H44" s="55" t="s">
        <v>309</v>
      </c>
      <c r="I44" s="56" t="s">
        <v>316</v>
      </c>
      <c r="J44" s="56" t="s">
        <v>311</v>
      </c>
      <c r="K44" s="55" t="s">
        <v>312</v>
      </c>
      <c r="L44" s="55"/>
      <c r="M44" s="66" t="s">
        <v>313</v>
      </c>
      <c r="N44" s="54"/>
      <c r="O44" s="68" t="s">
        <v>314</v>
      </c>
      <c r="P44" s="54"/>
      <c r="Q44" s="54" t="s">
        <v>55</v>
      </c>
      <c r="R44" s="63"/>
      <c r="S44" s="127" t="s">
        <v>257</v>
      </c>
      <c r="T44" s="127"/>
    </row>
    <row r="45" spans="1:20" ht="47.25">
      <c r="A45" s="158"/>
      <c r="B45" s="54" t="s">
        <v>35</v>
      </c>
      <c r="C45" s="54" t="s">
        <v>36</v>
      </c>
      <c r="D45" s="158"/>
      <c r="E45" s="158"/>
      <c r="F45" s="158"/>
      <c r="G45" s="72" t="s">
        <v>317</v>
      </c>
      <c r="H45" s="55" t="s">
        <v>309</v>
      </c>
      <c r="I45" s="56" t="s">
        <v>318</v>
      </c>
      <c r="J45" s="56" t="s">
        <v>319</v>
      </c>
      <c r="K45" s="55" t="s">
        <v>312</v>
      </c>
      <c r="L45" s="55"/>
      <c r="M45" s="66" t="s">
        <v>320</v>
      </c>
      <c r="N45" s="54"/>
      <c r="O45" s="67" t="s">
        <v>314</v>
      </c>
      <c r="P45" s="54" t="s">
        <v>321</v>
      </c>
      <c r="Q45" s="54" t="s">
        <v>55</v>
      </c>
      <c r="R45" s="86">
        <v>45139</v>
      </c>
      <c r="S45" s="127" t="s">
        <v>257</v>
      </c>
      <c r="T45" s="127"/>
    </row>
    <row r="46" spans="1:20" ht="105.95" customHeight="1">
      <c r="A46" s="163" t="s">
        <v>322</v>
      </c>
      <c r="B46" s="50" t="s">
        <v>323</v>
      </c>
      <c r="C46" s="50" t="s">
        <v>56</v>
      </c>
      <c r="D46" s="159" t="s">
        <v>283</v>
      </c>
      <c r="E46" s="159" t="s">
        <v>324</v>
      </c>
      <c r="F46" s="163" t="s">
        <v>324</v>
      </c>
      <c r="G46" s="71" t="s">
        <v>325</v>
      </c>
      <c r="H46" s="61" t="s">
        <v>326</v>
      </c>
      <c r="I46" s="50" t="s">
        <v>327</v>
      </c>
      <c r="J46" s="50" t="s">
        <v>328</v>
      </c>
      <c r="K46" s="50" t="s">
        <v>329</v>
      </c>
      <c r="L46" s="50"/>
      <c r="M46" s="57" t="s">
        <v>330</v>
      </c>
      <c r="N46" s="50"/>
      <c r="O46" s="50" t="s">
        <v>331</v>
      </c>
      <c r="P46" s="50"/>
      <c r="Q46" s="115"/>
      <c r="R46" s="85"/>
      <c r="S46" s="88" t="s">
        <v>33</v>
      </c>
      <c r="T46" s="50" t="s">
        <v>332</v>
      </c>
    </row>
    <row r="47" spans="1:20" ht="63">
      <c r="A47" s="165"/>
      <c r="B47" s="50" t="s">
        <v>323</v>
      </c>
      <c r="C47" s="50" t="s">
        <v>333</v>
      </c>
      <c r="D47" s="161"/>
      <c r="E47" s="161"/>
      <c r="F47" s="165"/>
      <c r="G47" s="71" t="s">
        <v>334</v>
      </c>
      <c r="H47" s="61" t="s">
        <v>326</v>
      </c>
      <c r="I47" s="50" t="s">
        <v>335</v>
      </c>
      <c r="J47" s="50" t="s">
        <v>328</v>
      </c>
      <c r="K47" s="50" t="s">
        <v>329</v>
      </c>
      <c r="L47" s="50"/>
      <c r="M47" s="57" t="s">
        <v>330</v>
      </c>
      <c r="N47" s="50"/>
      <c r="O47" s="50"/>
      <c r="P47" s="50" t="s">
        <v>336</v>
      </c>
      <c r="Q47" s="50" t="s">
        <v>55</v>
      </c>
      <c r="R47" s="85">
        <v>45170</v>
      </c>
      <c r="S47" s="50" t="s">
        <v>55</v>
      </c>
      <c r="T47" s="88"/>
    </row>
    <row r="48" spans="1:20" ht="31.5">
      <c r="A48" s="55" t="s">
        <v>337</v>
      </c>
      <c r="B48" s="54" t="s">
        <v>21</v>
      </c>
      <c r="C48" s="54" t="s">
        <v>246</v>
      </c>
      <c r="D48" s="55" t="s">
        <v>283</v>
      </c>
      <c r="E48" s="123" t="s">
        <v>338</v>
      </c>
      <c r="F48" s="124" t="s">
        <v>339</v>
      </c>
      <c r="G48" s="72" t="s">
        <v>340</v>
      </c>
      <c r="H48" s="55" t="s">
        <v>341</v>
      </c>
      <c r="I48" s="55" t="s">
        <v>342</v>
      </c>
      <c r="J48" s="69" t="s">
        <v>343</v>
      </c>
      <c r="K48" s="69" t="s">
        <v>344</v>
      </c>
      <c r="L48" s="69"/>
      <c r="M48" s="70" t="s">
        <v>345</v>
      </c>
      <c r="N48" s="54" t="s">
        <v>346</v>
      </c>
      <c r="O48" s="54"/>
      <c r="P48" s="54"/>
      <c r="Q48" s="54" t="s">
        <v>55</v>
      </c>
      <c r="R48" s="63"/>
      <c r="S48" s="127" t="s">
        <v>257</v>
      </c>
      <c r="T48" s="127"/>
    </row>
    <row r="49" spans="1:20" ht="31.5">
      <c r="A49" s="52" t="s">
        <v>347</v>
      </c>
      <c r="B49" s="50" t="s">
        <v>21</v>
      </c>
      <c r="C49" s="50" t="s">
        <v>21</v>
      </c>
      <c r="D49" s="52" t="s">
        <v>283</v>
      </c>
      <c r="E49" s="52" t="s">
        <v>348</v>
      </c>
      <c r="F49" s="52" t="s">
        <v>349</v>
      </c>
      <c r="G49" s="71" t="s">
        <v>350</v>
      </c>
      <c r="H49" s="61" t="s">
        <v>341</v>
      </c>
      <c r="I49" s="50" t="s">
        <v>351</v>
      </c>
      <c r="J49" s="50" t="s">
        <v>352</v>
      </c>
      <c r="K49" s="50" t="s">
        <v>353</v>
      </c>
      <c r="L49" s="50"/>
      <c r="M49" s="50" t="s">
        <v>354</v>
      </c>
      <c r="N49" s="50" t="s">
        <v>353</v>
      </c>
      <c r="O49" s="50" t="s">
        <v>355</v>
      </c>
      <c r="P49" s="50"/>
      <c r="Q49" s="50" t="s">
        <v>55</v>
      </c>
      <c r="R49" s="83"/>
      <c r="S49" s="88" t="s">
        <v>188</v>
      </c>
      <c r="T49" s="88"/>
    </row>
  </sheetData>
  <sheetProtection algorithmName="SHA-512" hashValue="ftDn5VZ3ktY2WM7tF/jtfFOcz6Gg4bNPxCIpHqZ2DdAZDrpxmCKswKsFpZKZ6c325L4NwMUvjLgC2PpECnyiBg==" saltValue="Ls/RtEeUsjIFChKD4AZWpw==" spinCount="100000" sheet="1" objects="1" scenarios="1"/>
  <mergeCells count="54">
    <mergeCell ref="A46:A47"/>
    <mergeCell ref="D46:D47"/>
    <mergeCell ref="E46:E47"/>
    <mergeCell ref="F46:F47"/>
    <mergeCell ref="A41:A42"/>
    <mergeCell ref="F41:F42"/>
    <mergeCell ref="E41:E42"/>
    <mergeCell ref="D41:D42"/>
    <mergeCell ref="E43:E45"/>
    <mergeCell ref="D43:D45"/>
    <mergeCell ref="A43:A45"/>
    <mergeCell ref="F43:F45"/>
    <mergeCell ref="O22:O26"/>
    <mergeCell ref="E13:E16"/>
    <mergeCell ref="F13:F16"/>
    <mergeCell ref="A13:A16"/>
    <mergeCell ref="D13:D16"/>
    <mergeCell ref="N24:N26"/>
    <mergeCell ref="F17:F20"/>
    <mergeCell ref="A17:A20"/>
    <mergeCell ref="D17:D20"/>
    <mergeCell ref="E17:E20"/>
    <mergeCell ref="A21:A26"/>
    <mergeCell ref="D21:D26"/>
    <mergeCell ref="F21:F26"/>
    <mergeCell ref="E21:E26"/>
    <mergeCell ref="A37:A38"/>
    <mergeCell ref="D37:D38"/>
    <mergeCell ref="E37:E38"/>
    <mergeCell ref="F37:F38"/>
    <mergeCell ref="A27:A31"/>
    <mergeCell ref="D27:D31"/>
    <mergeCell ref="E27:E31"/>
    <mergeCell ref="F27:F31"/>
    <mergeCell ref="A32:A36"/>
    <mergeCell ref="D32:D36"/>
    <mergeCell ref="E32:E36"/>
    <mergeCell ref="F32:F36"/>
    <mergeCell ref="F10:F12"/>
    <mergeCell ref="F2:F3"/>
    <mergeCell ref="A8:A9"/>
    <mergeCell ref="D8:D9"/>
    <mergeCell ref="E8:E9"/>
    <mergeCell ref="F8:F9"/>
    <mergeCell ref="A4:A7"/>
    <mergeCell ref="D4:D7"/>
    <mergeCell ref="E4:E7"/>
    <mergeCell ref="F4:F7"/>
    <mergeCell ref="A2:A3"/>
    <mergeCell ref="D2:D3"/>
    <mergeCell ref="E2:E3"/>
    <mergeCell ref="A10:A12"/>
    <mergeCell ref="D10:D12"/>
    <mergeCell ref="E10:E12"/>
  </mergeCells>
  <phoneticPr fontId="3" type="noConversion"/>
  <pageMargins left="0.7" right="0.7" top="0.75" bottom="0.75" header="0.3" footer="0.3"/>
  <pageSetup paperSize="9"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B1:P62"/>
  <sheetViews>
    <sheetView showGridLines="0" tabSelected="1" zoomScale="80" zoomScaleNormal="80" workbookViewId="0">
      <selection activeCell="T11" sqref="T11"/>
    </sheetView>
  </sheetViews>
  <sheetFormatPr defaultColWidth="8.85546875" defaultRowHeight="15"/>
  <cols>
    <col min="1" max="1" width="4.42578125" style="24" customWidth="1"/>
    <col min="2" max="2" width="15.140625" style="5" customWidth="1"/>
    <col min="3" max="3" width="53.42578125" style="6" customWidth="1"/>
    <col min="4" max="4" width="11.140625" style="24" customWidth="1"/>
    <col min="5" max="5" width="69.140625" style="47" customWidth="1"/>
    <col min="6" max="6" width="20.42578125" style="24" customWidth="1"/>
    <col min="7" max="7" width="9.140625" style="24" customWidth="1"/>
    <col min="8" max="10" width="8.85546875" style="24"/>
    <col min="11" max="11" width="8.140625" style="24" customWidth="1"/>
    <col min="12" max="16384" width="8.85546875" style="24"/>
  </cols>
  <sheetData>
    <row r="1" spans="2:16" ht="15.75" thickBot="1"/>
    <row r="2" spans="2:16" s="17" customFormat="1" ht="23.1" customHeight="1" thickBot="1">
      <c r="B2" s="179" t="s">
        <v>0</v>
      </c>
      <c r="C2" s="179" t="s">
        <v>4</v>
      </c>
      <c r="D2" s="177" t="s">
        <v>6</v>
      </c>
      <c r="E2" s="179" t="s">
        <v>8</v>
      </c>
      <c r="F2" s="177" t="s">
        <v>356</v>
      </c>
      <c r="G2" s="179" t="s">
        <v>357</v>
      </c>
      <c r="H2" s="175" t="s">
        <v>18</v>
      </c>
      <c r="I2" s="175"/>
      <c r="J2" s="175"/>
      <c r="K2" s="175"/>
      <c r="L2" s="175"/>
      <c r="M2" s="175"/>
      <c r="N2" s="175"/>
      <c r="O2" s="175"/>
      <c r="P2" s="176"/>
    </row>
    <row r="3" spans="2:16" s="17" customFormat="1" ht="23.1" customHeight="1">
      <c r="B3" s="180"/>
      <c r="C3" s="180"/>
      <c r="D3" s="178"/>
      <c r="E3" s="180"/>
      <c r="F3" s="178"/>
      <c r="G3" s="180"/>
      <c r="H3" s="7" t="s">
        <v>69</v>
      </c>
      <c r="I3" s="8" t="s">
        <v>148</v>
      </c>
      <c r="J3" s="8" t="s">
        <v>32</v>
      </c>
      <c r="K3" s="9" t="s">
        <v>55</v>
      </c>
      <c r="L3" s="10" t="s">
        <v>33</v>
      </c>
      <c r="M3" s="11" t="s">
        <v>188</v>
      </c>
      <c r="N3" s="11" t="s">
        <v>257</v>
      </c>
      <c r="O3" s="12" t="s">
        <v>358</v>
      </c>
      <c r="P3" s="13">
        <v>2025</v>
      </c>
    </row>
    <row r="4" spans="2:16" ht="21.75" customHeight="1">
      <c r="B4" s="169" t="s">
        <v>20</v>
      </c>
      <c r="C4" s="166" t="s">
        <v>23</v>
      </c>
      <c r="D4" s="18" t="s">
        <v>25</v>
      </c>
      <c r="E4" s="19" t="s">
        <v>27</v>
      </c>
      <c r="F4" s="19" t="s">
        <v>21</v>
      </c>
      <c r="G4" s="18" t="str">
        <f>IF(VLOOKUP(D4,final_Implemt.plán_ŽS1!$G$2:$S$49,13,0)="",VLOOKUP(D4,final_Implemt.plán_ŽS1!$G$2:$S$49,11,0),VLOOKUP(D4,final_Implemt.plán_ŽS1!$G$2:$S$49,13,0))</f>
        <v>1Q 2024</v>
      </c>
      <c r="H4" s="21"/>
      <c r="I4" s="22"/>
      <c r="J4" s="22"/>
      <c r="K4" s="23"/>
      <c r="L4" s="136"/>
      <c r="M4" s="22"/>
      <c r="N4" s="22"/>
      <c r="O4" s="23"/>
      <c r="P4" s="20"/>
    </row>
    <row r="5" spans="2:16" ht="26.45" customHeight="1">
      <c r="B5" s="171"/>
      <c r="C5" s="168"/>
      <c r="D5" s="25" t="s">
        <v>37</v>
      </c>
      <c r="E5" s="26" t="s">
        <v>39</v>
      </c>
      <c r="F5" s="26" t="s">
        <v>36</v>
      </c>
      <c r="G5" s="25" t="str">
        <f>IF(VLOOKUP(D5,final_Implemt.plán_ŽS1!$G$2:$S$49,13,0)="",VLOOKUP(D5,final_Implemt.plán_ŽS1!$G$2:$S$49,11,0),VLOOKUP(D5,final_Implemt.plán_ŽS1!$G$2:$S$49,13,0))</f>
        <v>1Q 2024</v>
      </c>
      <c r="H5" s="28"/>
      <c r="I5" s="29"/>
      <c r="J5" s="29"/>
      <c r="K5" s="30"/>
      <c r="L5" s="137"/>
      <c r="M5" s="29"/>
      <c r="N5" s="29"/>
      <c r="O5" s="30"/>
      <c r="P5" s="27"/>
    </row>
    <row r="6" spans="2:16">
      <c r="B6" s="169" t="s">
        <v>45</v>
      </c>
      <c r="C6" s="166" t="s">
        <v>359</v>
      </c>
      <c r="D6" s="18" t="s">
        <v>48</v>
      </c>
      <c r="E6" s="19" t="s">
        <v>360</v>
      </c>
      <c r="F6" s="19" t="s">
        <v>21</v>
      </c>
      <c r="G6" s="19" t="str">
        <f>IF(VLOOKUP(D6,final_Implemt.plán_ŽS1!$G$2:$S$49,13,0)="",VLOOKUP(D6,final_Implemt.plán_ŽS1!$G$2:$S$49,11,0),VLOOKUP(D6,final_Implemt.plán_ŽS1!$G$2:$S$49,13,0))</f>
        <v>4Q 2023</v>
      </c>
      <c r="H6" s="21"/>
      <c r="I6" s="22"/>
      <c r="J6" s="22"/>
      <c r="K6" s="14"/>
      <c r="L6" s="21"/>
      <c r="M6" s="22"/>
      <c r="N6" s="22"/>
      <c r="O6" s="23"/>
      <c r="P6" s="20"/>
    </row>
    <row r="7" spans="2:16" ht="30">
      <c r="B7" s="170"/>
      <c r="C7" s="167"/>
      <c r="D7" s="31" t="s">
        <v>57</v>
      </c>
      <c r="E7" s="32" t="s">
        <v>58</v>
      </c>
      <c r="F7" s="32" t="s">
        <v>56</v>
      </c>
      <c r="G7" s="32" t="str">
        <f>IF(VLOOKUP(D7,final_Implemt.plán_ŽS1!$G$2:$S$49,13,0)="",VLOOKUP(D7,final_Implemt.plán_ŽS1!$G$2:$S$49,11,0),VLOOKUP(D7,final_Implemt.plán_ŽS1!$G$2:$S$49,13,0))</f>
        <v>4Q 2023</v>
      </c>
      <c r="H7" s="34"/>
      <c r="I7" s="35"/>
      <c r="J7" s="35"/>
      <c r="K7" s="138"/>
      <c r="L7" s="34"/>
      <c r="M7" s="35"/>
      <c r="N7" s="35"/>
      <c r="O7" s="36"/>
      <c r="P7" s="33"/>
    </row>
    <row r="8" spans="2:16">
      <c r="B8" s="170"/>
      <c r="C8" s="167"/>
      <c r="D8" s="31" t="s">
        <v>62</v>
      </c>
      <c r="E8" s="32" t="s">
        <v>64</v>
      </c>
      <c r="F8" s="32" t="s">
        <v>21</v>
      </c>
      <c r="G8" s="32" t="str">
        <f>IF(VLOOKUP(D8,final_Implemt.plán_ŽS1!$G$2:$S$49,13,0)="",VLOOKUP(D8,final_Implemt.plán_ŽS1!$G$2:$S$49,11,0),VLOOKUP(D8,final_Implemt.plán_ŽS1!$G$2:$S$49,13,0))</f>
        <v>1Q 2023</v>
      </c>
      <c r="H8" s="149"/>
      <c r="I8" s="35"/>
      <c r="J8" s="35"/>
      <c r="K8" s="35"/>
      <c r="L8" s="34"/>
      <c r="M8" s="35"/>
      <c r="N8" s="35"/>
      <c r="O8" s="36"/>
      <c r="P8" s="33"/>
    </row>
    <row r="9" spans="2:16" ht="30">
      <c r="B9" s="171"/>
      <c r="C9" s="168"/>
      <c r="D9" s="25" t="s">
        <v>70</v>
      </c>
      <c r="E9" s="26" t="s">
        <v>361</v>
      </c>
      <c r="F9" s="26" t="s">
        <v>56</v>
      </c>
      <c r="G9" s="26" t="str">
        <f>IF(VLOOKUP(D9,final_Implemt.plán_ŽS1!$G$2:$S$49,13,0)="",VLOOKUP(D9,final_Implemt.plán_ŽS1!$G$2:$S$49,11,0),VLOOKUP(D9,final_Implemt.plán_ŽS1!$G$2:$S$49,13,0))</f>
        <v>4Q 2023</v>
      </c>
      <c r="H9" s="28"/>
      <c r="I9" s="29"/>
      <c r="J9" s="29"/>
      <c r="K9" s="137"/>
      <c r="L9" s="28"/>
      <c r="M9" s="29"/>
      <c r="N9" s="29"/>
      <c r="O9" s="30"/>
      <c r="P9" s="27"/>
    </row>
    <row r="10" spans="2:16" ht="30">
      <c r="B10" s="169" t="s">
        <v>75</v>
      </c>
      <c r="C10" s="166" t="s">
        <v>76</v>
      </c>
      <c r="D10" s="18" t="s">
        <v>78</v>
      </c>
      <c r="E10" s="19" t="s">
        <v>80</v>
      </c>
      <c r="F10" s="19" t="s">
        <v>56</v>
      </c>
      <c r="G10" s="19" t="str">
        <f>IF(VLOOKUP(D10,final_Implemt.plán_ŽS1!$G$2:$S$49,13,0)="",VLOOKUP(D10,final_Implemt.plán_ŽS1!$G$2:$S$49,11,0),VLOOKUP(D10,final_Implemt.plán_ŽS1!$G$2:$S$49,13,0))</f>
        <v>1Q 2023</v>
      </c>
      <c r="H10" s="150"/>
      <c r="I10" s="22"/>
      <c r="J10" s="22"/>
      <c r="K10" s="23"/>
      <c r="L10" s="21"/>
      <c r="M10" s="22"/>
      <c r="N10" s="22"/>
      <c r="O10" s="23"/>
      <c r="P10" s="20"/>
    </row>
    <row r="11" spans="2:16" ht="30">
      <c r="B11" s="171"/>
      <c r="C11" s="168"/>
      <c r="D11" s="25" t="s">
        <v>86</v>
      </c>
      <c r="E11" s="26" t="s">
        <v>87</v>
      </c>
      <c r="F11" s="26" t="s">
        <v>56</v>
      </c>
      <c r="G11" s="26" t="str">
        <f>IF(VLOOKUP(D11,final_Implemt.plán_ŽS1!$G$2:$S$49,13,0)="",VLOOKUP(D11,final_Implemt.plán_ŽS1!$G$2:$S$49,11,0),VLOOKUP(D11,final_Implemt.plán_ŽS1!$G$2:$S$49,13,0))</f>
        <v>1Q 2023</v>
      </c>
      <c r="H11" s="151"/>
      <c r="I11" s="29"/>
      <c r="J11" s="29"/>
      <c r="K11" s="30"/>
      <c r="L11" s="28"/>
      <c r="M11" s="29"/>
      <c r="N11" s="29"/>
      <c r="O11" s="30"/>
      <c r="P11" s="27"/>
    </row>
    <row r="12" spans="2:16">
      <c r="B12" s="169" t="s">
        <v>92</v>
      </c>
      <c r="C12" s="166" t="s">
        <v>94</v>
      </c>
      <c r="D12" s="18" t="s">
        <v>96</v>
      </c>
      <c r="E12" s="19" t="s">
        <v>98</v>
      </c>
      <c r="F12" s="19" t="s">
        <v>56</v>
      </c>
      <c r="G12" s="18" t="str">
        <f>IF(VLOOKUP(D12,final_Implemt.plán_ŽS1!$G$2:$S$49,13,0)="",VLOOKUP(D12,final_Implemt.plán_ŽS1!$G$2:$S$49,11,0),VLOOKUP(D12,final_Implemt.plán_ŽS1!$G$2:$S$49,13,0))</f>
        <v>1Q 2024</v>
      </c>
      <c r="H12" s="21"/>
      <c r="I12" s="22"/>
      <c r="J12" s="22"/>
      <c r="K12" s="22"/>
      <c r="L12" s="139"/>
      <c r="M12" s="22"/>
      <c r="N12" s="22"/>
      <c r="O12" s="23"/>
      <c r="P12" s="20"/>
    </row>
    <row r="13" spans="2:16">
      <c r="B13" s="170"/>
      <c r="C13" s="167"/>
      <c r="D13" s="31" t="s">
        <v>104</v>
      </c>
      <c r="E13" s="32" t="s">
        <v>98</v>
      </c>
      <c r="F13" s="32" t="s">
        <v>36</v>
      </c>
      <c r="G13" s="31" t="str">
        <f>IF(VLOOKUP(D13,final_Implemt.plán_ŽS1!$G$2:$S$49,13,0)="",VLOOKUP(D13,final_Implemt.plán_ŽS1!$G$2:$S$49,11,0),VLOOKUP(D13,final_Implemt.plán_ŽS1!$G$2:$S$49,13,0))</f>
        <v>1Q 2024</v>
      </c>
      <c r="H13" s="34"/>
      <c r="I13" s="35"/>
      <c r="J13" s="35"/>
      <c r="K13" s="35"/>
      <c r="L13" s="140"/>
      <c r="M13" s="35"/>
      <c r="N13" s="35"/>
      <c r="O13" s="36"/>
      <c r="P13" s="33"/>
    </row>
    <row r="14" spans="2:16" ht="30.75" thickBot="1">
      <c r="B14" s="171"/>
      <c r="C14" s="168"/>
      <c r="D14" s="25" t="s">
        <v>110</v>
      </c>
      <c r="E14" s="26" t="s">
        <v>111</v>
      </c>
      <c r="F14" s="26" t="s">
        <v>21</v>
      </c>
      <c r="G14" s="25" t="str">
        <f>IF(VLOOKUP(D14,final_Implemt.plán_ŽS1!$G$2:$S$49,13,0)="",VLOOKUP(D14,final_Implemt.plán_ŽS1!$G$2:$S$49,11,0),VLOOKUP(D14,final_Implemt.plán_ŽS1!$G$2:$S$49,13,0))</f>
        <v>1Q 2024</v>
      </c>
      <c r="H14" s="28"/>
      <c r="I14" s="29"/>
      <c r="J14" s="29"/>
      <c r="L14" s="141"/>
      <c r="M14" s="29"/>
      <c r="N14" s="29"/>
      <c r="O14" s="30"/>
      <c r="P14" s="27"/>
    </row>
    <row r="15" spans="2:16" s="103" customFormat="1" hidden="1">
      <c r="B15" s="181" t="s">
        <v>113</v>
      </c>
      <c r="C15" s="172" t="s">
        <v>362</v>
      </c>
      <c r="D15" s="96" t="s">
        <v>116</v>
      </c>
      <c r="E15" s="97" t="s">
        <v>363</v>
      </c>
      <c r="F15" s="97" t="s">
        <v>21</v>
      </c>
      <c r="G15" s="96" t="str">
        <f>IF(VLOOKUP(D15,final_Implemt.plán_ŽS1!$G$2:$S$49,13,0)="",VLOOKUP(D15,final_Implemt.plán_ŽS1!$G$2:$S$49,11,0),VLOOKUP(D15,final_Implemt.plán_ŽS1!$G$2:$S$49,13,0))</f>
        <v>4Q 2023</v>
      </c>
      <c r="H15" s="99"/>
      <c r="I15" s="100"/>
      <c r="J15" s="100"/>
      <c r="K15" s="142"/>
      <c r="L15" s="99"/>
      <c r="M15" s="100"/>
      <c r="N15" s="100"/>
      <c r="O15" s="101"/>
      <c r="P15" s="102"/>
    </row>
    <row r="16" spans="2:16" s="103" customFormat="1" ht="30" hidden="1">
      <c r="B16" s="182"/>
      <c r="C16" s="173"/>
      <c r="D16" s="104" t="s">
        <v>124</v>
      </c>
      <c r="E16" s="105" t="s">
        <v>125</v>
      </c>
      <c r="F16" s="105" t="s">
        <v>56</v>
      </c>
      <c r="G16" s="104" t="str">
        <f>IF(VLOOKUP(D16,final_Implemt.plán_ŽS1!$G$2:$S$49,13,0)="",VLOOKUP(D16,final_Implemt.plán_ŽS1!$G$2:$S$49,11,0),VLOOKUP(D16,final_Implemt.plán_ŽS1!$G$2:$S$49,13,0))</f>
        <v>4Q 2023</v>
      </c>
      <c r="H16" s="106"/>
      <c r="I16" s="107"/>
      <c r="J16" s="35"/>
      <c r="K16" s="143"/>
      <c r="L16" s="106"/>
      <c r="M16" s="107"/>
      <c r="N16" s="107"/>
      <c r="O16" s="108"/>
      <c r="P16" s="109"/>
    </row>
    <row r="17" spans="2:16" s="103" customFormat="1" hidden="1">
      <c r="B17" s="182"/>
      <c r="C17" s="173"/>
      <c r="D17" s="104" t="s">
        <v>130</v>
      </c>
      <c r="E17" s="105" t="s">
        <v>131</v>
      </c>
      <c r="F17" s="105" t="s">
        <v>56</v>
      </c>
      <c r="G17" s="104" t="str">
        <f>IF(VLOOKUP(D17,final_Implemt.plán_ŽS1!$G$2:$S$49,13,0)="",VLOOKUP(D17,final_Implemt.plán_ŽS1!$G$2:$S$49,11,0),VLOOKUP(D17,final_Implemt.plán_ŽS1!$G$2:$S$49,13,0))</f>
        <v>4Q 2023</v>
      </c>
      <c r="H17" s="106"/>
      <c r="I17" s="107"/>
      <c r="J17" s="35"/>
      <c r="K17" s="143"/>
      <c r="L17" s="106"/>
      <c r="M17" s="107"/>
      <c r="N17" s="107"/>
      <c r="O17" s="108"/>
      <c r="P17" s="109"/>
    </row>
    <row r="18" spans="2:16" s="103" customFormat="1" hidden="1">
      <c r="B18" s="183"/>
      <c r="C18" s="174"/>
      <c r="D18" s="110" t="s">
        <v>135</v>
      </c>
      <c r="E18" s="111" t="s">
        <v>136</v>
      </c>
      <c r="F18" s="111" t="s">
        <v>21</v>
      </c>
      <c r="G18" s="110" t="str">
        <f>IF(VLOOKUP(D18,final_Implemt.plán_ŽS1!$G$2:$S$49,13,0)="",VLOOKUP(D18,final_Implemt.plán_ŽS1!$G$2:$S$49,11,0),VLOOKUP(D18,final_Implemt.plán_ŽS1!$G$2:$S$49,13,0))</f>
        <v>4Q 2023</v>
      </c>
      <c r="H18" s="112"/>
      <c r="I18" s="29"/>
      <c r="J18" s="29"/>
      <c r="K18" s="144"/>
      <c r="L18" s="112"/>
      <c r="M18" s="113"/>
      <c r="N18" s="113"/>
      <c r="O18" s="114"/>
      <c r="P18" s="98"/>
    </row>
    <row r="19" spans="2:16" ht="30">
      <c r="B19" s="169" t="s">
        <v>140</v>
      </c>
      <c r="C19" s="166" t="s">
        <v>364</v>
      </c>
      <c r="D19" s="18" t="s">
        <v>143</v>
      </c>
      <c r="E19" s="19" t="s">
        <v>145</v>
      </c>
      <c r="F19" s="19" t="s">
        <v>21</v>
      </c>
      <c r="G19" s="18" t="str">
        <f>IF(VLOOKUP(D19,final_Implemt.plán_ŽS1!$G$2:$S$49,13,0)="",VLOOKUP(D19,final_Implemt.plán_ŽS1!$G$2:$S$49,11,0),VLOOKUP(D19,final_Implemt.plán_ŽS1!$G$2:$S$49,13,0))</f>
        <v>4Q 2023</v>
      </c>
      <c r="H19" s="21"/>
      <c r="I19" s="22"/>
      <c r="K19" s="145"/>
      <c r="L19" s="21"/>
      <c r="M19" s="22"/>
      <c r="N19" s="22"/>
      <c r="O19" s="23"/>
      <c r="P19" s="20"/>
    </row>
    <row r="20" spans="2:16">
      <c r="B20" s="170"/>
      <c r="C20" s="167"/>
      <c r="D20" s="31" t="s">
        <v>149</v>
      </c>
      <c r="E20" s="32" t="s">
        <v>151</v>
      </c>
      <c r="F20" s="32" t="s">
        <v>56</v>
      </c>
      <c r="G20" s="31" t="str">
        <f>IF(VLOOKUP(D20,final_Implemt.plán_ŽS1!$G$2:$S$49,13,0)="",VLOOKUP(D20,final_Implemt.plán_ŽS1!$G$2:$S$49,11,0),VLOOKUP(D20,final_Implemt.plán_ŽS1!$G$2:$S$49,13,0))</f>
        <v>4Q 2023</v>
      </c>
      <c r="H20" s="34"/>
      <c r="I20" s="35"/>
      <c r="J20" s="35"/>
      <c r="K20" s="138"/>
      <c r="L20" s="34"/>
      <c r="M20" s="35"/>
      <c r="N20" s="35"/>
      <c r="O20" s="36"/>
      <c r="P20" s="33"/>
    </row>
    <row r="21" spans="2:16">
      <c r="B21" s="170"/>
      <c r="C21" s="167"/>
      <c r="D21" s="31" t="s">
        <v>155</v>
      </c>
      <c r="E21" s="32" t="s">
        <v>156</v>
      </c>
      <c r="F21" s="32" t="s">
        <v>36</v>
      </c>
      <c r="G21" s="31" t="str">
        <f>IF(VLOOKUP(D21,final_Implemt.plán_ŽS1!$G$2:$S$49,13,0)="",VLOOKUP(D21,final_Implemt.plán_ŽS1!$G$2:$S$49,11,0),VLOOKUP(D21,final_Implemt.plán_ŽS1!$G$2:$S$49,13,0))</f>
        <v>4Q 2023</v>
      </c>
      <c r="H21" s="34"/>
      <c r="I21" s="35"/>
      <c r="J21" s="35"/>
      <c r="K21" s="138"/>
      <c r="L21" s="34"/>
      <c r="M21" s="35"/>
      <c r="N21" s="35"/>
      <c r="O21" s="36"/>
      <c r="P21" s="33"/>
    </row>
    <row r="22" spans="2:16">
      <c r="B22" s="171"/>
      <c r="C22" s="168"/>
      <c r="D22" s="25" t="s">
        <v>159</v>
      </c>
      <c r="E22" s="26" t="s">
        <v>160</v>
      </c>
      <c r="F22" s="26" t="s">
        <v>21</v>
      </c>
      <c r="G22" s="25" t="str">
        <f>IF(VLOOKUP(D22,final_Implemt.plán_ŽS1!$G$2:$S$49,13,0)="",VLOOKUP(D22,final_Implemt.plán_ŽS1!$G$2:$S$49,11,0),VLOOKUP(D22,final_Implemt.plán_ŽS1!$G$2:$S$49,13,0))</f>
        <v>4Q 2023</v>
      </c>
      <c r="H22" s="28"/>
      <c r="I22" s="29"/>
      <c r="J22" s="29"/>
      <c r="K22" s="137"/>
      <c r="L22" s="28"/>
      <c r="M22" s="29"/>
      <c r="N22" s="29"/>
      <c r="O22" s="30"/>
      <c r="P22" s="27"/>
    </row>
    <row r="23" spans="2:16" ht="30">
      <c r="B23" s="169" t="s">
        <v>165</v>
      </c>
      <c r="C23" s="166" t="s">
        <v>167</v>
      </c>
      <c r="D23" s="18" t="s">
        <v>169</v>
      </c>
      <c r="E23" s="19" t="s">
        <v>171</v>
      </c>
      <c r="F23" s="19" t="s">
        <v>56</v>
      </c>
      <c r="G23" s="18" t="str">
        <f>IF(VLOOKUP(D23,final_Implemt.plán_ŽS1!$G$2:$S$49,13,0)="",VLOOKUP(D23,final_Implemt.plán_ŽS1!$G$2:$S$49,11,0),VLOOKUP(D23,final_Implemt.plán_ŽS1!$G$2:$S$49,13,0))</f>
        <v>1Q 2024</v>
      </c>
      <c r="H23" s="21"/>
      <c r="I23" s="22"/>
      <c r="J23" s="22"/>
      <c r="K23" s="95"/>
      <c r="L23" s="139"/>
      <c r="M23" s="22"/>
      <c r="N23" s="22"/>
      <c r="O23" s="23"/>
      <c r="P23" s="20"/>
    </row>
    <row r="24" spans="2:16">
      <c r="B24" s="170"/>
      <c r="C24" s="167"/>
      <c r="D24" s="31" t="s">
        <v>175</v>
      </c>
      <c r="E24" s="32" t="s">
        <v>176</v>
      </c>
      <c r="F24" s="32" t="s">
        <v>56</v>
      </c>
      <c r="G24" s="31" t="str">
        <f>IF(VLOOKUP(D24,final_Implemt.plán_ŽS1!$G$2:$S$49,13,0)="",VLOOKUP(D24,final_Implemt.plán_ŽS1!$G$2:$S$49,11,0),VLOOKUP(D24,final_Implemt.plán_ŽS1!$G$2:$S$49,13,0))</f>
        <v>1Q 2024</v>
      </c>
      <c r="H24" s="34"/>
      <c r="I24" s="35"/>
      <c r="J24" s="35"/>
      <c r="K24" s="35"/>
      <c r="L24" s="140"/>
      <c r="M24" s="35"/>
      <c r="N24" s="35"/>
      <c r="O24" s="36"/>
      <c r="P24" s="33"/>
    </row>
    <row r="25" spans="2:16" ht="30">
      <c r="B25" s="170"/>
      <c r="C25" s="167"/>
      <c r="D25" s="31" t="s">
        <v>182</v>
      </c>
      <c r="E25" s="32" t="s">
        <v>183</v>
      </c>
      <c r="F25" s="32" t="s">
        <v>56</v>
      </c>
      <c r="G25" s="31" t="str">
        <f>IF(VLOOKUP(D25,final_Implemt.plán_ŽS1!$G$2:$S$49,13,0)="",VLOOKUP(D25,final_Implemt.plán_ŽS1!$G$2:$S$49,11,0),VLOOKUP(D25,final_Implemt.plán_ŽS1!$G$2:$S$49,13,0))</f>
        <v>2Q 2024</v>
      </c>
      <c r="H25" s="34"/>
      <c r="I25" s="35"/>
      <c r="J25" s="35"/>
      <c r="K25" s="36"/>
      <c r="L25" s="34"/>
      <c r="M25" s="38"/>
      <c r="N25" s="35"/>
      <c r="O25" s="36"/>
      <c r="P25" s="33"/>
    </row>
    <row r="26" spans="2:16">
      <c r="B26" s="170"/>
      <c r="C26" s="167"/>
      <c r="D26" s="31" t="s">
        <v>189</v>
      </c>
      <c r="E26" s="32" t="s">
        <v>190</v>
      </c>
      <c r="F26" s="32" t="s">
        <v>56</v>
      </c>
      <c r="G26" s="31" t="str">
        <f>IF(VLOOKUP(D26,final_Implemt.plán_ŽS1!$G$2:$S$49,13,0)="",VLOOKUP(D26,final_Implemt.plán_ŽS1!$G$2:$S$49,11,0),VLOOKUP(D26,final_Implemt.plán_ŽS1!$G$2:$S$49,13,0))</f>
        <v>1Q 2024</v>
      </c>
      <c r="H26" s="34"/>
      <c r="I26" s="35"/>
      <c r="J26" s="35"/>
      <c r="K26" s="36"/>
      <c r="L26" s="140"/>
      <c r="M26" s="35"/>
      <c r="N26" s="35"/>
      <c r="O26" s="36"/>
      <c r="P26" s="33"/>
    </row>
    <row r="27" spans="2:16">
      <c r="B27" s="170"/>
      <c r="C27" s="167"/>
      <c r="D27" s="31" t="s">
        <v>193</v>
      </c>
      <c r="E27" s="32" t="s">
        <v>194</v>
      </c>
      <c r="F27" s="32" t="s">
        <v>56</v>
      </c>
      <c r="G27" s="31" t="str">
        <f>IF(VLOOKUP(D27,final_Implemt.plán_ŽS1!$G$2:$S$49,13,0)="",VLOOKUP(D27,final_Implemt.plán_ŽS1!$G$2:$S$49,11,0),VLOOKUP(D27,final_Implemt.plán_ŽS1!$G$2:$S$49,13,0))</f>
        <v>1Q 2024</v>
      </c>
      <c r="H27" s="34"/>
      <c r="I27" s="35"/>
      <c r="J27" s="35"/>
      <c r="K27" s="35"/>
      <c r="L27" s="140"/>
      <c r="M27" s="35"/>
      <c r="N27" s="35"/>
      <c r="O27" s="36"/>
      <c r="P27" s="33"/>
    </row>
    <row r="28" spans="2:16">
      <c r="B28" s="171"/>
      <c r="C28" s="168"/>
      <c r="D28" s="25" t="s">
        <v>196</v>
      </c>
      <c r="E28" s="26" t="s">
        <v>197</v>
      </c>
      <c r="F28" s="26" t="s">
        <v>21</v>
      </c>
      <c r="G28" s="25" t="str">
        <f>IF(VLOOKUP(D28,final_Implemt.plán_ŽS1!$G$2:$S$49,13,0)="",VLOOKUP(D28,final_Implemt.plán_ŽS1!$G$2:$S$49,11,0),VLOOKUP(D28,final_Implemt.plán_ŽS1!$G$2:$S$49,13,0))</f>
        <v>2Q 2024</v>
      </c>
      <c r="H28" s="28"/>
      <c r="I28" s="29"/>
      <c r="J28" s="29"/>
      <c r="K28" s="30"/>
      <c r="L28" s="28"/>
      <c r="M28" s="38"/>
      <c r="N28" s="29"/>
      <c r="O28" s="30"/>
      <c r="P28" s="27"/>
    </row>
    <row r="29" spans="2:16">
      <c r="B29" s="169" t="s">
        <v>199</v>
      </c>
      <c r="C29" s="166" t="s">
        <v>201</v>
      </c>
      <c r="D29" s="18" t="s">
        <v>203</v>
      </c>
      <c r="E29" s="19" t="s">
        <v>204</v>
      </c>
      <c r="F29" s="19" t="s">
        <v>56</v>
      </c>
      <c r="G29" s="18" t="str">
        <f>IF(VLOOKUP(D29,final_Implemt.plán_ŽS1!$G$2:$S$49,13,0)="",VLOOKUP(D29,final_Implemt.plán_ŽS1!$G$2:$S$49,11,0),VLOOKUP(D29,final_Implemt.plán_ŽS1!$G$2:$S$49,13,0))</f>
        <v>1Q 2024</v>
      </c>
      <c r="H29" s="21"/>
      <c r="I29" s="22"/>
      <c r="J29" s="22"/>
      <c r="K29" s="95"/>
      <c r="L29" s="139"/>
      <c r="M29" s="22"/>
      <c r="N29" s="22"/>
      <c r="O29" s="23"/>
      <c r="P29" s="20"/>
    </row>
    <row r="30" spans="2:16" ht="30">
      <c r="B30" s="170"/>
      <c r="C30" s="167"/>
      <c r="D30" s="31" t="s">
        <v>208</v>
      </c>
      <c r="E30" s="32" t="s">
        <v>209</v>
      </c>
      <c r="F30" s="32" t="s">
        <v>56</v>
      </c>
      <c r="G30" s="31" t="str">
        <f>IF(VLOOKUP(D30,final_Implemt.plán_ŽS1!$G$2:$S$49,13,0)="",VLOOKUP(D30,final_Implemt.plán_ŽS1!$G$2:$S$49,11,0),VLOOKUP(D30,final_Implemt.plán_ŽS1!$G$2:$S$49,13,0))</f>
        <v>1Q 2024</v>
      </c>
      <c r="H30" s="34"/>
      <c r="I30" s="35"/>
      <c r="J30" s="35"/>
      <c r="K30" s="35"/>
      <c r="L30" s="140"/>
      <c r="M30" s="35"/>
      <c r="N30" s="35"/>
      <c r="O30" s="36"/>
      <c r="P30" s="33"/>
    </row>
    <row r="31" spans="2:16" ht="30">
      <c r="B31" s="170"/>
      <c r="C31" s="167"/>
      <c r="D31" s="31" t="s">
        <v>212</v>
      </c>
      <c r="E31" s="32" t="s">
        <v>213</v>
      </c>
      <c r="F31" s="32" t="s">
        <v>36</v>
      </c>
      <c r="G31" s="31" t="str">
        <f>IF(VLOOKUP(D31,final_Implemt.plán_ŽS1!$G$2:$S$49,13,0)="",VLOOKUP(D31,final_Implemt.plán_ŽS1!$G$2:$S$49,11,0),VLOOKUP(D31,final_Implemt.plán_ŽS1!$G$2:$S$49,13,0))</f>
        <v>2Q 2024</v>
      </c>
      <c r="H31" s="34"/>
      <c r="I31" s="35"/>
      <c r="J31" s="35"/>
      <c r="K31" s="36"/>
      <c r="L31" s="34"/>
      <c r="M31" s="138"/>
      <c r="N31" s="35"/>
      <c r="O31" s="36"/>
      <c r="P31" s="33"/>
    </row>
    <row r="32" spans="2:16" ht="30">
      <c r="B32" s="170"/>
      <c r="C32" s="167"/>
      <c r="D32" s="31" t="s">
        <v>218</v>
      </c>
      <c r="E32" s="32" t="s">
        <v>219</v>
      </c>
      <c r="F32" s="32" t="s">
        <v>56</v>
      </c>
      <c r="G32" s="31" t="str">
        <f>IF(VLOOKUP(D32,final_Implemt.plán_ŽS1!$G$2:$S$49,13,0)="",VLOOKUP(D32,final_Implemt.plán_ŽS1!$G$2:$S$49,11,0),VLOOKUP(D32,final_Implemt.plán_ŽS1!$G$2:$S$49,13,0))</f>
        <v>4Q 2023</v>
      </c>
      <c r="H32" s="34"/>
      <c r="I32" s="35"/>
      <c r="J32" s="35"/>
      <c r="K32" s="146"/>
      <c r="L32" s="34"/>
      <c r="M32" s="35"/>
      <c r="N32" s="35"/>
      <c r="O32" s="36"/>
      <c r="P32" s="33"/>
    </row>
    <row r="33" spans="2:16">
      <c r="B33" s="171"/>
      <c r="C33" s="168"/>
      <c r="D33" s="25" t="s">
        <v>224</v>
      </c>
      <c r="E33" s="26" t="s">
        <v>225</v>
      </c>
      <c r="F33" s="26" t="s">
        <v>21</v>
      </c>
      <c r="G33" s="25" t="str">
        <f>IF(VLOOKUP(D33,final_Implemt.plán_ŽS1!$G$2:$S$49,13,0)="",VLOOKUP(D33,final_Implemt.plán_ŽS1!$G$2:$S$49,11,0),VLOOKUP(D33,final_Implemt.plán_ŽS1!$G$2:$S$49,13,0))</f>
        <v>1Q 2024</v>
      </c>
      <c r="H33" s="28"/>
      <c r="I33" s="29"/>
      <c r="J33" s="29"/>
      <c r="K33" s="30"/>
      <c r="L33" s="141"/>
      <c r="M33" s="29"/>
      <c r="N33" s="29"/>
      <c r="O33" s="30"/>
      <c r="P33" s="27"/>
    </row>
    <row r="34" spans="2:16">
      <c r="B34" s="169" t="s">
        <v>230</v>
      </c>
      <c r="C34" s="166" t="s">
        <v>231</v>
      </c>
      <c r="D34" s="18" t="s">
        <v>233</v>
      </c>
      <c r="E34" s="19" t="s">
        <v>235</v>
      </c>
      <c r="F34" s="19" t="s">
        <v>21</v>
      </c>
      <c r="G34" s="18" t="str">
        <f>IF(VLOOKUP(D34,final_Implemt.plán_ŽS1!$G$2:$S$49,13,0)="",VLOOKUP(D34,final_Implemt.plán_ŽS1!$G$2:$S$49,11,0),VLOOKUP(D34,final_Implemt.plán_ŽS1!$G$2:$S$49,13,0))</f>
        <v>3Q 2023</v>
      </c>
      <c r="H34" s="21"/>
      <c r="I34" s="22"/>
      <c r="J34" s="136"/>
      <c r="K34" s="23"/>
      <c r="L34" s="21"/>
      <c r="M34" s="22"/>
      <c r="N34" s="22"/>
      <c r="O34" s="23"/>
      <c r="P34" s="20"/>
    </row>
    <row r="35" spans="2:16">
      <c r="B35" s="170"/>
      <c r="C35" s="167"/>
      <c r="D35" s="31" t="s">
        <v>239</v>
      </c>
      <c r="E35" s="32" t="s">
        <v>240</v>
      </c>
      <c r="F35" s="32" t="s">
        <v>56</v>
      </c>
      <c r="G35" s="31" t="str">
        <f>IF(VLOOKUP(D35,final_Implemt.plán_ŽS1!$G$2:$S$49,13,0)="",VLOOKUP(D35,final_Implemt.plán_ŽS1!$G$2:$S$49,11,0),VLOOKUP(D35,final_Implemt.plán_ŽS1!$G$2:$S$49,13,0))</f>
        <v>3Q 2023</v>
      </c>
      <c r="H35" s="34"/>
      <c r="I35" s="35"/>
      <c r="J35" s="138"/>
      <c r="K35" s="36"/>
      <c r="L35" s="34"/>
      <c r="M35" s="35"/>
      <c r="N35" s="35"/>
      <c r="O35" s="36"/>
      <c r="P35" s="33"/>
    </row>
    <row r="36" spans="2:16">
      <c r="B36" s="170"/>
      <c r="C36" s="167"/>
      <c r="D36" s="31" t="s">
        <v>245</v>
      </c>
      <c r="E36" s="32" t="s">
        <v>240</v>
      </c>
      <c r="F36" s="32" t="s">
        <v>36</v>
      </c>
      <c r="G36" s="31" t="str">
        <f>IF(VLOOKUP(D36,final_Implemt.plán_ŽS1!$G$2:$S$49,13,0)="",VLOOKUP(D36,final_Implemt.plán_ŽS1!$G$2:$S$49,11,0),VLOOKUP(D36,final_Implemt.plán_ŽS1!$G$2:$S$49,13,0))</f>
        <v>3Q 2023</v>
      </c>
      <c r="H36" s="34"/>
      <c r="I36" s="35"/>
      <c r="J36" s="138"/>
      <c r="K36" s="36"/>
      <c r="L36" s="34"/>
      <c r="M36" s="35"/>
      <c r="N36" s="35"/>
      <c r="O36" s="36"/>
      <c r="P36" s="33"/>
    </row>
    <row r="37" spans="2:16">
      <c r="B37" s="170"/>
      <c r="C37" s="167"/>
      <c r="D37" s="31" t="s">
        <v>247</v>
      </c>
      <c r="E37" s="32" t="s">
        <v>248</v>
      </c>
      <c r="F37" s="32" t="s">
        <v>246</v>
      </c>
      <c r="G37" s="31" t="str">
        <f>IF(VLOOKUP(D37,final_Implemt.plán_ŽS1!$G$2:$S$49,13,0)="",VLOOKUP(D37,final_Implemt.plán_ŽS1!$G$2:$S$49,11,0),VLOOKUP(D37,final_Implemt.plán_ŽS1!$G$2:$S$49,13,0))</f>
        <v>4Q 2023</v>
      </c>
      <c r="H37" s="34"/>
      <c r="I37" s="35"/>
      <c r="J37" s="35"/>
      <c r="K37" s="146"/>
      <c r="L37" s="34"/>
      <c r="M37" s="35"/>
      <c r="N37" s="35"/>
      <c r="O37" s="36"/>
      <c r="P37" s="33"/>
    </row>
    <row r="38" spans="2:16">
      <c r="B38" s="171"/>
      <c r="C38" s="168"/>
      <c r="D38" s="25" t="s">
        <v>252</v>
      </c>
      <c r="E38" s="26" t="s">
        <v>253</v>
      </c>
      <c r="F38" s="26" t="s">
        <v>21</v>
      </c>
      <c r="G38" s="25" t="str">
        <f>IF(VLOOKUP(D38,final_Implemt.plán_ŽS1!$G$2:$S$49,13,0)="",VLOOKUP(D38,final_Implemt.plán_ŽS1!$G$2:$S$49,11,0),VLOOKUP(D38,final_Implemt.plán_ŽS1!$G$2:$S$49,13,0))</f>
        <v>3Q 2024</v>
      </c>
      <c r="H38" s="28"/>
      <c r="I38" s="29"/>
      <c r="J38" s="29"/>
      <c r="K38" s="30"/>
      <c r="L38" s="28"/>
      <c r="M38" s="35"/>
      <c r="N38" s="138"/>
      <c r="O38" s="30"/>
      <c r="P38" s="27"/>
    </row>
    <row r="39" spans="2:16">
      <c r="B39" s="169" t="s">
        <v>258</v>
      </c>
      <c r="C39" s="166" t="s">
        <v>260</v>
      </c>
      <c r="D39" s="18" t="s">
        <v>261</v>
      </c>
      <c r="E39" s="19" t="s">
        <v>262</v>
      </c>
      <c r="F39" s="19" t="s">
        <v>56</v>
      </c>
      <c r="G39" s="18" t="str">
        <f>IF(VLOOKUP(D39,final_Implemt.plán_ŽS1!$G$2:$S$49,13,0)="",VLOOKUP(D39,final_Implemt.plán_ŽS1!$G$2:$S$49,11,0),VLOOKUP(D39,final_Implemt.plán_ŽS1!$G$2:$S$49,13,0))</f>
        <v>4Q 2023</v>
      </c>
      <c r="H39" s="21"/>
      <c r="I39" s="22"/>
      <c r="J39" s="22"/>
      <c r="K39" s="37"/>
      <c r="L39" s="21"/>
      <c r="M39" s="22"/>
      <c r="N39" s="22"/>
      <c r="O39" s="23"/>
      <c r="P39" s="20"/>
    </row>
    <row r="40" spans="2:16">
      <c r="B40" s="171"/>
      <c r="C40" s="168"/>
      <c r="D40" s="25" t="s">
        <v>268</v>
      </c>
      <c r="E40" s="26" t="s">
        <v>270</v>
      </c>
      <c r="F40" s="26" t="s">
        <v>56</v>
      </c>
      <c r="G40" s="25" t="str">
        <f>IF(VLOOKUP(D40,final_Implemt.plán_ŽS1!$G$2:$S$49,13,0)="",VLOOKUP(D40,final_Implemt.plán_ŽS1!$G$2:$S$49,11,0),VLOOKUP(D40,final_Implemt.plán_ŽS1!$G$2:$S$49,13,0))</f>
        <v>4Q 2023</v>
      </c>
      <c r="H40" s="28"/>
      <c r="I40" s="29"/>
      <c r="J40" s="29"/>
      <c r="K40" s="46"/>
      <c r="L40" s="28"/>
      <c r="M40" s="29"/>
      <c r="N40" s="29"/>
      <c r="O40" s="30"/>
      <c r="P40" s="27"/>
    </row>
    <row r="41" spans="2:16" ht="30">
      <c r="B41" s="15" t="s">
        <v>275</v>
      </c>
      <c r="C41" s="16" t="s">
        <v>365</v>
      </c>
      <c r="D41" s="39" t="s">
        <v>278</v>
      </c>
      <c r="E41" s="40" t="s">
        <v>366</v>
      </c>
      <c r="F41" s="40" t="s">
        <v>56</v>
      </c>
      <c r="G41" s="40" t="str">
        <f>IF(VLOOKUP(D41,final_Implemt.plán_ŽS1!$G$2:$S$49,13,0)="",VLOOKUP(D41,final_Implemt.plán_ŽS1!$G$2:$S$49,11,0),VLOOKUP(D41,final_Implemt.plán_ŽS1!$G$2:$S$49,13,0))</f>
        <v>1Q 2023</v>
      </c>
      <c r="H41" s="152"/>
      <c r="I41" s="43"/>
      <c r="J41" s="43"/>
      <c r="K41" s="44"/>
      <c r="L41" s="42"/>
      <c r="M41" s="43"/>
      <c r="N41" s="43"/>
      <c r="O41" s="44"/>
      <c r="P41" s="41"/>
    </row>
    <row r="42" spans="2:16">
      <c r="B42" s="15" t="s">
        <v>282</v>
      </c>
      <c r="C42" s="16" t="s">
        <v>367</v>
      </c>
      <c r="D42" s="39" t="s">
        <v>286</v>
      </c>
      <c r="E42" s="40" t="s">
        <v>288</v>
      </c>
      <c r="F42" s="40" t="s">
        <v>21</v>
      </c>
      <c r="G42" s="39" t="str">
        <f>IF(VLOOKUP(D42,final_Implemt.plán_ŽS1!$G$2:$S$49,13,0)="",VLOOKUP(D42,final_Implemt.plán_ŽS1!$G$2:$S$49,11,0),VLOOKUP(D42,final_Implemt.plán_ŽS1!$G$2:$S$49,13,0))</f>
        <v>4Q 2023</v>
      </c>
      <c r="H42" s="42"/>
      <c r="I42" s="43"/>
      <c r="J42" s="43"/>
      <c r="K42" s="46"/>
      <c r="L42" s="42"/>
      <c r="M42" s="43"/>
      <c r="N42" s="43"/>
      <c r="O42" s="44"/>
      <c r="P42" s="41"/>
    </row>
    <row r="43" spans="2:16" ht="30">
      <c r="B43" s="169" t="s">
        <v>292</v>
      </c>
      <c r="C43" s="166" t="s">
        <v>368</v>
      </c>
      <c r="D43" s="18" t="s">
        <v>295</v>
      </c>
      <c r="E43" s="19" t="s">
        <v>297</v>
      </c>
      <c r="F43" s="19" t="s">
        <v>56</v>
      </c>
      <c r="G43" s="18" t="str">
        <f>IF(VLOOKUP(D43,final_Implemt.plán_ŽS1!$G$2:$S$49,13,0)="",VLOOKUP(D43,final_Implemt.plán_ŽS1!$G$2:$S$49,11,0),VLOOKUP(D43,final_Implemt.plán_ŽS1!$G$2:$S$49,13,0))</f>
        <v>4Q 2023</v>
      </c>
      <c r="H43" s="21"/>
      <c r="I43" s="22"/>
      <c r="J43" s="22"/>
      <c r="K43" s="45"/>
      <c r="L43" s="21"/>
      <c r="M43" s="22"/>
      <c r="N43" s="22"/>
      <c r="O43" s="23"/>
      <c r="P43" s="20"/>
    </row>
    <row r="44" spans="2:16" ht="18.75" customHeight="1">
      <c r="B44" s="171"/>
      <c r="C44" s="168"/>
      <c r="D44" s="25" t="s">
        <v>302</v>
      </c>
      <c r="E44" s="26" t="s">
        <v>297</v>
      </c>
      <c r="F44" s="26" t="s">
        <v>36</v>
      </c>
      <c r="G44" s="25" t="str">
        <f>IF(VLOOKUP(D44,final_Implemt.plán_ŽS1!$G$2:$S$49,13,0)="",VLOOKUP(D44,final_Implemt.plán_ŽS1!$G$2:$S$49,11,0),VLOOKUP(D44,final_Implemt.plán_ŽS1!$G$2:$S$49,13,0))</f>
        <v>2Q 2024</v>
      </c>
      <c r="H44" s="28"/>
      <c r="I44" s="29"/>
      <c r="J44" s="29"/>
      <c r="K44" s="30"/>
      <c r="L44" s="28"/>
      <c r="M44" s="138"/>
      <c r="N44" s="29"/>
      <c r="O44" s="30"/>
      <c r="P44" s="27"/>
    </row>
    <row r="45" spans="2:16" ht="30">
      <c r="B45" s="169" t="s">
        <v>369</v>
      </c>
      <c r="C45" s="166" t="s">
        <v>306</v>
      </c>
      <c r="D45" s="18" t="s">
        <v>308</v>
      </c>
      <c r="E45" s="19" t="s">
        <v>310</v>
      </c>
      <c r="F45" s="19" t="s">
        <v>21</v>
      </c>
      <c r="G45" s="18" t="str">
        <f>IF(VLOOKUP(D45,final_Implemt.plán_ŽS1!$G$2:$S$49,13,0)="",VLOOKUP(D45,final_Implemt.plán_ŽS1!$G$2:$S$49,11,0),VLOOKUP(D45,final_Implemt.plán_ŽS1!$G$2:$S$49,13,0))</f>
        <v>3Q 2024</v>
      </c>
      <c r="H45" s="21"/>
      <c r="I45" s="22"/>
      <c r="J45" s="22"/>
      <c r="K45" s="23"/>
      <c r="L45" s="21"/>
      <c r="M45" s="22"/>
      <c r="N45" s="136"/>
      <c r="O45" s="23"/>
      <c r="P45" s="20"/>
    </row>
    <row r="46" spans="2:16" ht="30">
      <c r="B46" s="170"/>
      <c r="C46" s="167"/>
      <c r="D46" s="31" t="s">
        <v>315</v>
      </c>
      <c r="E46" s="32" t="s">
        <v>316</v>
      </c>
      <c r="F46" s="32" t="s">
        <v>56</v>
      </c>
      <c r="G46" s="31" t="str">
        <f>IF(VLOOKUP(D46,final_Implemt.plán_ŽS1!$G$2:$S$49,13,0)="",VLOOKUP(D46,final_Implemt.plán_ŽS1!$G$2:$S$49,11,0),VLOOKUP(D46,final_Implemt.plán_ŽS1!$G$2:$S$49,13,0))</f>
        <v>3Q 2024</v>
      </c>
      <c r="H46" s="34"/>
      <c r="I46" s="35"/>
      <c r="J46" s="35"/>
      <c r="K46" s="36"/>
      <c r="L46" s="34"/>
      <c r="M46" s="35"/>
      <c r="N46" s="138"/>
      <c r="O46" s="36"/>
      <c r="P46" s="33"/>
    </row>
    <row r="47" spans="2:16">
      <c r="B47" s="171"/>
      <c r="C47" s="168"/>
      <c r="D47" s="25" t="s">
        <v>317</v>
      </c>
      <c r="E47" s="26" t="s">
        <v>318</v>
      </c>
      <c r="F47" s="26" t="s">
        <v>36</v>
      </c>
      <c r="G47" s="25" t="str">
        <f>IF(VLOOKUP(D47,final_Implemt.plán_ŽS1!$G$2:$S$49,13,0)="",VLOOKUP(D47,final_Implemt.plán_ŽS1!$G$2:$S$49,11,0),VLOOKUP(D47,final_Implemt.plán_ŽS1!$G$2:$S$49,13,0))</f>
        <v>3Q 2024</v>
      </c>
      <c r="H47" s="28"/>
      <c r="I47" s="29"/>
      <c r="J47" s="29"/>
      <c r="K47" s="30"/>
      <c r="L47" s="28"/>
      <c r="M47" s="29"/>
      <c r="N47" s="138"/>
      <c r="O47" s="30"/>
      <c r="P47" s="27"/>
    </row>
    <row r="48" spans="2:16">
      <c r="B48" s="169" t="s">
        <v>322</v>
      </c>
      <c r="C48" s="166" t="s">
        <v>324</v>
      </c>
      <c r="D48" s="18" t="s">
        <v>325</v>
      </c>
      <c r="E48" s="19" t="s">
        <v>327</v>
      </c>
      <c r="F48" s="19" t="s">
        <v>56</v>
      </c>
      <c r="G48" s="18" t="str">
        <f>IF(VLOOKUP(D48,final_Implemt.plán_ŽS1!$G$2:$S$49,13,0)="",VLOOKUP(D48,final_Implemt.plán_ŽS1!$G$2:$S$49,11,0),VLOOKUP(D48,final_Implemt.plán_ŽS1!$G$2:$S$49,13,0))</f>
        <v>1Q 2024</v>
      </c>
      <c r="H48" s="21"/>
      <c r="I48" s="22"/>
      <c r="J48" s="22"/>
      <c r="K48" s="95"/>
      <c r="L48" s="139"/>
      <c r="M48" s="22"/>
      <c r="N48" s="22"/>
      <c r="O48" s="23"/>
      <c r="P48" s="20"/>
    </row>
    <row r="49" spans="2:16">
      <c r="B49" s="171"/>
      <c r="C49" s="168"/>
      <c r="D49" s="25" t="s">
        <v>334</v>
      </c>
      <c r="E49" s="26" t="s">
        <v>335</v>
      </c>
      <c r="F49" s="26" t="s">
        <v>36</v>
      </c>
      <c r="G49" s="25" t="str">
        <f>IF(VLOOKUP(D49,final_Implemt.plán_ŽS1!$G$2:$S$49,13,0)="",VLOOKUP(D49,final_Implemt.plán_ŽS1!$G$2:$S$49,11,0),VLOOKUP(D49,final_Implemt.plán_ŽS1!$G$2:$S$49,13,0))</f>
        <v>4Q 2023</v>
      </c>
      <c r="H49" s="28"/>
      <c r="I49" s="29"/>
      <c r="J49" s="29"/>
      <c r="K49" s="46"/>
      <c r="L49" s="28"/>
      <c r="M49" s="29"/>
      <c r="N49" s="29"/>
      <c r="O49" s="30"/>
      <c r="P49" s="27"/>
    </row>
    <row r="50" spans="2:16">
      <c r="B50" s="15" t="s">
        <v>337</v>
      </c>
      <c r="C50" s="16" t="s">
        <v>338</v>
      </c>
      <c r="D50" s="39" t="s">
        <v>340</v>
      </c>
      <c r="E50" s="40" t="s">
        <v>342</v>
      </c>
      <c r="F50" s="40" t="s">
        <v>246</v>
      </c>
      <c r="G50" s="39" t="str">
        <f>IF(VLOOKUP(D50,final_Implemt.plán_ŽS1!$G$2:$S$49,13,0)="",VLOOKUP(D50,final_Implemt.plán_ŽS1!$G$2:$S$49,11,0),VLOOKUP(D50,final_Implemt.plán_ŽS1!$G$2:$S$49,13,0))</f>
        <v>3Q 2024</v>
      </c>
      <c r="H50" s="42"/>
      <c r="I50" s="43"/>
      <c r="J50" s="43"/>
      <c r="K50" s="44"/>
      <c r="L50" s="42"/>
      <c r="M50" s="43"/>
      <c r="N50" s="136"/>
      <c r="O50" s="44"/>
      <c r="P50" s="41"/>
    </row>
    <row r="51" spans="2:16">
      <c r="B51" s="15" t="s">
        <v>347</v>
      </c>
      <c r="C51" s="16" t="s">
        <v>348</v>
      </c>
      <c r="D51" s="39" t="s">
        <v>350</v>
      </c>
      <c r="E51" s="40" t="s">
        <v>351</v>
      </c>
      <c r="F51" s="40" t="s">
        <v>21</v>
      </c>
      <c r="G51" s="39" t="str">
        <f>IF(VLOOKUP(D51,final_Implemt.plán_ŽS1!$G$2:$S$49,13,0)="",VLOOKUP(D51,final_Implemt.plán_ŽS1!$G$2:$S$49,11,0),VLOOKUP(D51,final_Implemt.plán_ŽS1!$G$2:$S$49,13,0))</f>
        <v>2Q 2024</v>
      </c>
      <c r="H51" s="42"/>
      <c r="I51" s="43"/>
      <c r="J51" s="43"/>
      <c r="K51" s="44"/>
      <c r="L51" s="42"/>
      <c r="M51" s="147"/>
      <c r="N51" s="43"/>
      <c r="O51" s="44"/>
      <c r="P51" s="41"/>
    </row>
    <row r="53" spans="2:16" hidden="1"/>
    <row r="54" spans="2:16" hidden="1">
      <c r="B54" s="135" t="s">
        <v>370</v>
      </c>
      <c r="C54" s="47"/>
    </row>
    <row r="55" spans="2:16" hidden="1">
      <c r="B55" s="24"/>
      <c r="C55" s="47"/>
    </row>
    <row r="56" spans="2:16" hidden="1">
      <c r="B56" s="128"/>
      <c r="C56" s="5" t="s">
        <v>371</v>
      </c>
    </row>
    <row r="57" spans="2:16" hidden="1">
      <c r="B57" s="24"/>
      <c r="C57" s="5"/>
    </row>
    <row r="58" spans="2:16" hidden="1">
      <c r="B58" s="129"/>
      <c r="C58" s="5" t="s">
        <v>372</v>
      </c>
    </row>
    <row r="59" spans="2:16" hidden="1">
      <c r="B59" s="24"/>
      <c r="C59" s="5"/>
    </row>
    <row r="60" spans="2:16" hidden="1">
      <c r="B60" s="130"/>
      <c r="C60" s="5" t="s">
        <v>373</v>
      </c>
    </row>
    <row r="61" spans="2:16" hidden="1">
      <c r="B61" s="131"/>
      <c r="C61" s="132"/>
      <c r="D61" s="133"/>
      <c r="E61" s="134"/>
      <c r="F61" s="133"/>
      <c r="G61" s="133"/>
      <c r="H61" s="133"/>
      <c r="I61" s="133"/>
      <c r="J61" s="133"/>
      <c r="K61" s="133"/>
      <c r="L61" s="133"/>
      <c r="M61" s="133"/>
      <c r="N61" s="133"/>
      <c r="O61" s="133"/>
      <c r="P61" s="133"/>
    </row>
    <row r="62" spans="2:16" hidden="1"/>
  </sheetData>
  <sheetProtection algorithmName="SHA-512" hashValue="6nFnCzoBuhD5TAnc+Py6RABKHGu/gJBOr/Qs6As2+Xc6zAiqn13cwpCNbREdgeBCTzSO3wsT0OCzi5vRL8gjpg==" saltValue="BxXfe1pkYMjCcBRpxw4EuA==" spinCount="100000" sheet="1" objects="1" scenarios="1"/>
  <mergeCells count="33">
    <mergeCell ref="B15:B18"/>
    <mergeCell ref="B2:B3"/>
    <mergeCell ref="C2:C3"/>
    <mergeCell ref="D2:D3"/>
    <mergeCell ref="E2:E3"/>
    <mergeCell ref="H2:P2"/>
    <mergeCell ref="B4:B5"/>
    <mergeCell ref="B6:B9"/>
    <mergeCell ref="B10:B11"/>
    <mergeCell ref="B12:B14"/>
    <mergeCell ref="F2:F3"/>
    <mergeCell ref="G2:G3"/>
    <mergeCell ref="B45:B47"/>
    <mergeCell ref="B48:B49"/>
    <mergeCell ref="C4:C5"/>
    <mergeCell ref="C6:C9"/>
    <mergeCell ref="C10:C11"/>
    <mergeCell ref="C12:C14"/>
    <mergeCell ref="C15:C18"/>
    <mergeCell ref="C19:C22"/>
    <mergeCell ref="C23:C28"/>
    <mergeCell ref="C29:C33"/>
    <mergeCell ref="B19:B22"/>
    <mergeCell ref="B23:B28"/>
    <mergeCell ref="B29:B33"/>
    <mergeCell ref="B34:B38"/>
    <mergeCell ref="B39:B40"/>
    <mergeCell ref="B43:B44"/>
    <mergeCell ref="C34:C38"/>
    <mergeCell ref="C39:C40"/>
    <mergeCell ref="C43:C44"/>
    <mergeCell ref="C45:C47"/>
    <mergeCell ref="C48:C49"/>
  </mergeCells>
  <phoneticPr fontId="3" type="noConversion"/>
  <pageMargins left="0.23622047244094491" right="0.23622047244094491" top="0" bottom="0" header="0.31496062992125984" footer="0.31496062992125984"/>
  <pageSetup paperSize="9"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93cd19f-61eb-499b-ba8a-96ded585498e">
      <Terms xmlns="http://schemas.microsoft.com/office/infopath/2007/PartnerControls"/>
    </lcf76f155ced4ddcb4097134ff3c332f>
    <TaxCatchAll xmlns="45a0424a-b6ff-4064-ab3b-f5cc1d862c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1EFF3F3D99A8C469C716A9848546DCD" ma:contentTypeVersion="13" ma:contentTypeDescription="Umožňuje vytvoriť nový dokument." ma:contentTypeScope="" ma:versionID="4e2994401a1a4d51cfd6769810bf078f">
  <xsd:schema xmlns:xsd="http://www.w3.org/2001/XMLSchema" xmlns:xs="http://www.w3.org/2001/XMLSchema" xmlns:p="http://schemas.microsoft.com/office/2006/metadata/properties" xmlns:ns2="093cd19f-61eb-499b-ba8a-96ded585498e" xmlns:ns3="45a0424a-b6ff-4064-ab3b-f5cc1d862c5f" targetNamespace="http://schemas.microsoft.com/office/2006/metadata/properties" ma:root="true" ma:fieldsID="0b7f9d31149fe396260ba85b6292fdb0" ns2:_="" ns3:_="">
    <xsd:import namespace="093cd19f-61eb-499b-ba8a-96ded585498e"/>
    <xsd:import namespace="45a0424a-b6ff-4064-ab3b-f5cc1d862c5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3cd19f-61eb-499b-ba8a-96ded58549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a0424a-b6ff-4064-ab3b-f5cc1d862c5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b093d69-c3d8-4bf5-8b32-7b45c5182836}" ma:internalName="TaxCatchAll" ma:showField="CatchAllData" ma:web="45a0424a-b6ff-4064-ab3b-f5cc1d862c5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D0A8BB-69D4-43C2-9C6E-8937E7B49B16}"/>
</file>

<file path=customXml/itemProps2.xml><?xml version="1.0" encoding="utf-8"?>
<ds:datastoreItem xmlns:ds="http://schemas.openxmlformats.org/officeDocument/2006/customXml" ds:itemID="{E360C728-82EF-43AD-9037-30F0EB5FB898}"/>
</file>

<file path=customXml/itemProps3.xml><?xml version="1.0" encoding="utf-8"?>
<ds:datastoreItem xmlns:ds="http://schemas.openxmlformats.org/officeDocument/2006/customXml" ds:itemID="{600D47B5-BB59-4C97-87B7-ECC5673A5D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Zaickova</dc:creator>
  <cp:keywords/>
  <dc:description/>
  <cp:lastModifiedBy/>
  <cp:revision/>
  <dcterms:created xsi:type="dcterms:W3CDTF">2022-09-20T18:31:50Z</dcterms:created>
  <dcterms:modified xsi:type="dcterms:W3CDTF">2023-07-18T07:58:06Z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0x010100B1EFF3F3D99A8C469C716A9848546DCD</vt:lpwstr>
  </property>
  <property fmtid="{D5CDD505-2E9C-101B-9397-08002B2CF9AE}" pid="3" name="MediaServiceImageTags">
    <vt:lpwstr/>
  </property>
</Properties>
</file>