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1"/>
  <workbookPr filterPrivacy="1" hidePivotFieldList="1" defaultThemeVersion="124226"/>
  <xr:revisionPtr revIDLastSave="0" documentId="8_{CBCB96C1-FBFB-4D1F-8ABE-F5B2C912B16E}" xr6:coauthVersionLast="47" xr6:coauthVersionMax="47" xr10:uidLastSave="{00000000-0000-0000-0000-000000000000}"/>
  <bookViews>
    <workbookView xWindow="30045" yWindow="855" windowWidth="27450" windowHeight="14700" tabRatio="649" firstSheet="1" activeTab="1" xr2:uid="{00000000-000D-0000-FFFF-FFFF00000000}"/>
  </bookViews>
  <sheets>
    <sheet name="final_Implemt.plán_ZS2" sheetId="8" r:id="rId1"/>
    <sheet name="final_AKČNÝ PLÁN_ZS2" sheetId="12" r:id="rId2"/>
  </sheets>
  <definedNames>
    <definedName name="_xlnm._FilterDatabase" localSheetId="1" hidden="1">'final_AKČNÝ PLÁN_ZS2'!$A$3:$P$40</definedName>
    <definedName name="_xlnm._FilterDatabase" localSheetId="0" hidden="1">final_Implemt.plán_ZS2!$A$1:$Q$39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2" l="1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" i="12"/>
</calcChain>
</file>

<file path=xl/sharedStrings.xml><?xml version="1.0" encoding="utf-8"?>
<sst xmlns="http://schemas.openxmlformats.org/spreadsheetml/2006/main" count="717" uniqueCount="344">
  <si>
    <t>Zmena č.</t>
  </si>
  <si>
    <t>Kde sa to deje z pohľadu používateľa</t>
  </si>
  <si>
    <t>OVM_projekt _zapojené OVM</t>
  </si>
  <si>
    <t>Oblasť procesov</t>
  </si>
  <si>
    <t>Názov  zmeny</t>
  </si>
  <si>
    <t>Popis zmeny</t>
  </si>
  <si>
    <t>Číslo BP</t>
  </si>
  <si>
    <t>Typ BP</t>
  </si>
  <si>
    <t>Názov biznis požiadavky</t>
  </si>
  <si>
    <t>Popis biznis požiadavky</t>
  </si>
  <si>
    <t>Must have / Nice to have</t>
  </si>
  <si>
    <t>Prerekvizity</t>
  </si>
  <si>
    <t>Dopad na legislatívu</t>
  </si>
  <si>
    <t>Architektúra</t>
  </si>
  <si>
    <t>Pôvodný termín</t>
  </si>
  <si>
    <t>Poznámky zo stretnutia s ÚGKK 16.11.2022</t>
  </si>
  <si>
    <t>"ÚLOHA" NA UGKK</t>
  </si>
  <si>
    <t>Termín realizácie</t>
  </si>
  <si>
    <t>Poznámky</t>
  </si>
  <si>
    <t>Zmena_030</t>
  </si>
  <si>
    <t>Špecializovaný portál</t>
  </si>
  <si>
    <t>ÚGKK</t>
  </si>
  <si>
    <t>P20/P21_Návrh na vklad do katastra nehnuteľností</t>
  </si>
  <si>
    <t>Zmena úrovne podpisovania návrhu na vklad - zníženie úrovne autorizácie</t>
  </si>
  <si>
    <t>Podpisovanie návrhu na vklad - návrh na vklad nebude potrebné podpísať KEPom</t>
  </si>
  <si>
    <t>ŽS2_BP_01</t>
  </si>
  <si>
    <t>Autorizácia</t>
  </si>
  <si>
    <t>Autorizácia návrhu na vklad, zníženie úrovne autorizácie</t>
  </si>
  <si>
    <t xml:space="preserve">Uznanie zjednodušenej autorizácie alebo nižšiu úroveň podpisu ako je KEP (aj vzhľadom na vypršanie platnosti certifikácie starších OP) nakoľko vo fyzickom svete je potrebný vlastnoručný podpis a nie notársky overený podpis - paragraf 23.1.a.3 - uznané spôsoby autorizácie.
Návrh MIRRI - podpísanie návrhu na vklad odoslaním Návrhu na vklad po úspešnej autentifikácii na prístupovom mieste.
</t>
  </si>
  <si>
    <t>Nice to have</t>
  </si>
  <si>
    <t xml:space="preserve">
Ak nepríde k dohode - podpísanie návrhu odoslaním po autentifikácii na prístupovom mieste, budeme musieť využiť len koncepčné riešenie - úprava uznaných spôsobov autorizácie</t>
  </si>
  <si>
    <t>Zmena legislatívy v príslušnom predpise OVM pre spustenie ŽS v 2023, v budúcnosti koncepčné zmeny v legislatíve v oblasti autorizácie</t>
  </si>
  <si>
    <t xml:space="preserve">ÚPVS-Podpisovač-Centrálny podpisový komponent
Špecializovaný portál-Služba-Podanie návrhu na vklad do KN
</t>
  </si>
  <si>
    <t>3Q 2023</t>
  </si>
  <si>
    <t xml:space="preserve">Teraz - občan podpisuje formulár Návrh na vklad /nie podanie/, elektronickým podpisom. Na zmluve musí byt KEP
Vkladár kontroluje všetky náležitosti - aj podpisy, aj oprávnenia /teraz je to vlastne manuálne/
Kúpno-predajná zmluva - musí prejsť zaručenou konverziou (pri nahrávaní sa kontroluje platnosť podpisov, na pozadí systému)
Teraz návrh na vklad - podpisuje listinu cez KEP, zobrazí sa mu vizualizácia Návrhu, podpisuje KEPom
mID – nie je vhodné mať pri všetkých službách, služby potrebné rozkategorizovať - kde sa treba prihlásiť občianskym preukazom </t>
  </si>
  <si>
    <t xml:space="preserve">UGKK - preveriť možnosť autorizácie odoslaním Návrhu na vklad po úspešnej autentifikácii občana na prístupovom mieste (autorizácia podania samotnou autentifikáciou)
mID – nie je vhodné mať pri všetkých službách, služby potrebné rozkategorizovať - kde sa treba prihlásiť občianskym preukazom 
</t>
  </si>
  <si>
    <t>nebudeme riešiť</t>
  </si>
  <si>
    <t>Zmena_031</t>
  </si>
  <si>
    <t>mÚPVS</t>
  </si>
  <si>
    <t>Zavedenie jednoznačných návodov pre ŽS, krokovník</t>
  </si>
  <si>
    <t>Nástroj na správu návodov na mÚPVS - krokovník. Personalizované informovanie o stave vybavenia - čo som vybavil sa zobrazuje v krokovníku návodu ako vybavené</t>
  </si>
  <si>
    <t>ŽS2_BP_02</t>
  </si>
  <si>
    <t>Návody</t>
  </si>
  <si>
    <t>Komplexný návod na riešenie životnej situácie - nástroj na správu návodov na mÚPVS - krokovník</t>
  </si>
  <si>
    <t>Návody na ÚPVS - krokovník, čo má urobiť. Komplexný návod na riešenie životnej situácie je poskytnutý občanovi prostredníctvom ÚPVS</t>
  </si>
  <si>
    <t>Must have</t>
  </si>
  <si>
    <t>Dodanie obsahu aj nástroja na správu obsahu do produkcie v rámci projektu mÚPVS</t>
  </si>
  <si>
    <t>mÚPVS-Modul riadenia obsahu webových stránok
mÚPVS-Modul vyhľadávanie a navigácia
mÚPVS-Modul portfólio klienta</t>
  </si>
  <si>
    <t>2Q 2023</t>
  </si>
  <si>
    <t>ŽS2_BP_03</t>
  </si>
  <si>
    <t>Komplexný návod na riešenie životnej situácie - správa a udržiavanie obsahu</t>
  </si>
  <si>
    <t>Návody na mÚPVS -udržiavanie aktuálnosti návodov a súladu návodov s informáciami na Špeciál. portáli. OVM bude mať prístup do CMS a bude zodpovedné za aktualizáciu obsahu k jednotlivým návodom. Redakcia NASES/MIRRI po revízii obsahu uverejní návody na mÚPVS</t>
  </si>
  <si>
    <t xml:space="preserve">Dostupnosť CMS pre OVM k tvorbe obsahu na mÚPVS </t>
  </si>
  <si>
    <t>Odhadnúť termín, potom aktualizácia priebežne; najprv musí byť známe, ako sa "krokovník" bude realizovať, potom môže ÚGKK doňho dať informácie.</t>
  </si>
  <si>
    <t>ŽS2_BP_04</t>
  </si>
  <si>
    <t>Manuálna aktualizácia krokov v návode používateľom</t>
  </si>
  <si>
    <t>Čo občan vybavil, si vie odkliknúť v krokovníku návodu ako vybavené.</t>
  </si>
  <si>
    <t>Zladenie informačného portálu =&gt; krokovník previazaný s osobnou zónou 
Zgroupovanie informácií pod ŽS  
Zobrazenie krokovníka: osobná zóna vs. špecializované portály 
Informácie o stave konania na špecializovanom portáli</t>
  </si>
  <si>
    <t xml:space="preserve">Orchestrátor mÚPVS + API pre príjem správ o udalostiach v ISVS, súvisiacich s riešením ŽS
ISVS ÚGKK (zasielanie správ o udalostiach konania)
</t>
  </si>
  <si>
    <t>3Q2023</t>
  </si>
  <si>
    <t>4Q 2023</t>
  </si>
  <si>
    <t>ŽS2_BP_05</t>
  </si>
  <si>
    <t>Automatizované personalizované  aktualizovanie krokovníka návodov</t>
  </si>
  <si>
    <t>Personalizované informovanie o stave vybavenia - čo občan vybavil sa zobrazuje v krokovníku návodu ako vybavené. Ak občan už niečo vybavil, namapovať na pozadí a následne zobraziť ako vybavené v krokovníku návodu</t>
  </si>
  <si>
    <t>Oprávnenie MIRRI využiť informácie k stavom konania v agendovom ISVS pre potreby aktualizácie krokovníka v návodoch</t>
  </si>
  <si>
    <t>2Q 2024</t>
  </si>
  <si>
    <t>3Q 2024</t>
  </si>
  <si>
    <t>Zmena_032</t>
  </si>
  <si>
    <t>Stavy konania</t>
  </si>
  <si>
    <t>Personalizované informovanie o stave vybavenia - to, čo som vybavil sa zobrazuje v krokovníku návodu ako vybavené</t>
  </si>
  <si>
    <t>ŽS2_BP_06</t>
  </si>
  <si>
    <t xml:space="preserve">Stavy </t>
  </si>
  <si>
    <t>Zmeny stavu konania - aktualizácia personalizovaných návodov</t>
  </si>
  <si>
    <t>Po každej zmene stavu v podaní a pod. pošle ÚGKK technickú správu o stave podania na mÚPVS a na základe toho mÚPVS aktualizuje krokovník</t>
  </si>
  <si>
    <t>Zadefinovanie technickej správy MIRRI vs. ÚGKK</t>
  </si>
  <si>
    <t>Povinnosť OVM zasielať technické správy o stave konania do mÚPVS</t>
  </si>
  <si>
    <t xml:space="preserve">
ISVS ÚGKK (zasielanie správ o udalostiach konania) 
CZU a CAMP  (príjem správ o udalostiach v ISVS, súvisiacich s riešením ŽS) </t>
  </si>
  <si>
    <t>3Q 2023 implementácia, 2Q testovanie</t>
  </si>
  <si>
    <t xml:space="preserve">Priebeh vybavovania podania - stavy - technickými správami (UGKK si musia definovať stavy, pre ktoré chceme notifikovať).
A potrebné, aby UGKK odhadlo termín </t>
  </si>
  <si>
    <t>1Q 2024</t>
  </si>
  <si>
    <t>Zmena_033</t>
  </si>
  <si>
    <t>Špecializovaný portál ÚGKK</t>
  </si>
  <si>
    <t>Úprava ESKN portálu do IDSK dizajnu</t>
  </si>
  <si>
    <t>Úprava portálu do IDSK dizajnu</t>
  </si>
  <si>
    <t>ŽS2_BP_07</t>
  </si>
  <si>
    <t>Dizajn</t>
  </si>
  <si>
    <t xml:space="preserve">Nice to have 2023/ Must have neskôr </t>
  </si>
  <si>
    <t>V zmysle UX vyhlášky 547/2021</t>
  </si>
  <si>
    <t>4Q 2024</t>
  </si>
  <si>
    <t xml:space="preserve">Portál dostať do dizajnu idsk – potrebné, aby UGKK odhadlo termín </t>
  </si>
  <si>
    <t xml:space="preserve">Potrebné, aby UGKK odhadlo termín </t>
  </si>
  <si>
    <t>Zmena_034</t>
  </si>
  <si>
    <r>
      <t xml:space="preserve">Oznámenie o potrebe doložiť chýbajúce doklady </t>
    </r>
    <r>
      <rPr>
        <strike/>
        <sz val="11"/>
        <color theme="1"/>
        <rFont val="Calibri"/>
        <family val="2"/>
        <charset val="238"/>
        <scheme val="minor"/>
      </rPr>
      <t>zaslané do eDesk</t>
    </r>
  </si>
  <si>
    <r>
      <t xml:space="preserve">Oznámenie o potrebe doložiť chýbajúce doklady </t>
    </r>
    <r>
      <rPr>
        <strike/>
        <sz val="11"/>
        <color theme="1"/>
        <rFont val="Calibri"/>
        <family val="2"/>
        <charset val="238"/>
      </rPr>
      <t>zaslané do eDesk</t>
    </r>
  </si>
  <si>
    <t>ŽS2_BP_08</t>
  </si>
  <si>
    <t>Notifikácia/Oznámenie</t>
  </si>
  <si>
    <t>Oznámenie o potrebe doložiť chýbajúce doklady</t>
  </si>
  <si>
    <r>
      <t xml:space="preserve">Oznámenie o potrebe doložiť chýbajúce doklady zaslané do eDesk </t>
    </r>
    <r>
      <rPr>
        <sz val="11"/>
        <color rgb="FF00B050"/>
        <rFont val="Calibri"/>
        <family val="2"/>
        <charset val="238"/>
        <scheme val="minor"/>
      </rPr>
      <t>aj mimo eDesk</t>
    </r>
  </si>
  <si>
    <t xml:space="preserve">aktivovaná schránka na doručovanie, prepojenie eDesk a notifikačného centra mÚPVS
</t>
  </si>
  <si>
    <r>
      <t xml:space="preserve">
</t>
    </r>
    <r>
      <rPr>
        <sz val="11"/>
        <color rgb="FF000000"/>
        <rFont val="Calibri"/>
        <family val="2"/>
        <charset val="238"/>
      </rPr>
      <t>Orchestrátor mÚPVS + API pre príjem správ o udalostiach v ISVS, súvisiacich s riešením ŽS
Agendový ISVS (zasielanie správ o udalostiach konania)
Portfólio klienta - dashboard
mÚPVS-Kalendár
mÚPVS-Notifikačné centrum</t>
    </r>
  </si>
  <si>
    <t>Ako jedna z technických správ (k stavom podania, ktoré si UGKK zadefinuje)</t>
  </si>
  <si>
    <t>Zmena_035</t>
  </si>
  <si>
    <t>Platobná brána a automatizácia tvorby platobného predpisu, následne informovanie o stave konania</t>
  </si>
  <si>
    <t>Vytvorenie funkcionality – platba v prostredí elektronických služieb, občan uhrádza poplatky v rámci tohto prostredia</t>
  </si>
  <si>
    <t>ŽS2_BP_09</t>
  </si>
  <si>
    <t>Platba</t>
  </si>
  <si>
    <t>Platba v prostredí elektronických služieb</t>
  </si>
  <si>
    <t>Automatizácia tvorby platobného predpisu, následne informovanie o stave konania</t>
  </si>
  <si>
    <t xml:space="preserve">Rozhodnutie integrácie na modul MEP alebo na štátnu pokladnicu </t>
  </si>
  <si>
    <t>Agendový systém UGKK
mÚPVS eDesk, mÚPVS MEP
Platobná brána</t>
  </si>
  <si>
    <t xml:space="preserve">Platby - posiela UGKK  platobný predpis občanovi do Schránky správ, dá sa tam kliknúť na zaplatiť kartou, zaplatiť platobným príkazom,
Alebo si občan môže dopredu kúpiť eKOLOK
MEP stačí pre platby - aby sa odtiaľ dali generovať platby
Automatizácia platby - chcú robiť, v rámci rozvoja ich Portálu, termín - najskôr 2023, testovanie
Sľúbili sa do projektu platby do Štátnej pokladnice – prejsť si detaily s pánom Hudákom z UGKK
</t>
  </si>
  <si>
    <t>Projekt na automatizáciu platieb v rámci rozvoja ESKN portálu, termín - najskôr 2023, testovanie</t>
  </si>
  <si>
    <t>ÚPVS aj Špecializovaný portál ÚGKK</t>
  </si>
  <si>
    <t>Platba za návrh na vklad</t>
  </si>
  <si>
    <t>ŽS2_BP_10</t>
  </si>
  <si>
    <t>Notifikácia o zaplatení poplatku za návrh na vklad cez platobnú bránu na špecializovanom portáli</t>
  </si>
  <si>
    <t>Informácia o zaplatení cez platobnú bránu na špecializovanom portáli</t>
  </si>
  <si>
    <t>Detailný návrh riešenia, alokácia finančných zdrojov</t>
  </si>
  <si>
    <t>mÚPVS MEP (správa o úhrade)
Agendový systém ÚGKK a Účtovný systém ÚGKK (overenie realizácie platby), Štátna pokladnica</t>
  </si>
  <si>
    <t>Zmena_036</t>
  </si>
  <si>
    <t>ÚPVS, Špecializovaný portál</t>
  </si>
  <si>
    <t>Notifikácia</t>
  </si>
  <si>
    <t>Zaplatenie chýbajúceho poplatku na základe notifikácie</t>
  </si>
  <si>
    <t>ŽS2_BP_11</t>
  </si>
  <si>
    <t>Notifikácia na zaplatenie chýbajúceho poplatku</t>
  </si>
  <si>
    <t>Ak nezaplatil hneď pri vklade, odíde mu jedna pripomienka na zaplatenie, nakoľko sa mu bez platby preruší konanie a hneď ide rozhodnutie o prerušení konania. Ak by zaplatil, tak by sa ušetril čas a peniaze na vystavenie a zasielanie rozhodnutia o prerušení z dôvodu nezaplatenia</t>
  </si>
  <si>
    <t xml:space="preserve">
Orchestrátor mÚPVS + API pre príjem správ o udalostiach v ISVS, súvisiacich s riešením ŽS
Agendový ISVS (zasielanie správ o udalostiach konania)
Portfólio klienta - dashboard
mÚPVS-Kalendár
mÚPVS-Notifikačné centrum</t>
  </si>
  <si>
    <t>Notifikácia na zaplatenie chýbajúceho poplatku aj s odkazom na platobnú bránu - link - Plánujú to automatizovať, posielať výzvu , čiže BP akceptujú</t>
  </si>
  <si>
    <t>Zmena_037</t>
  </si>
  <si>
    <t>PRIEREZOVO</t>
  </si>
  <si>
    <t>Stavy konania v Osobnej zóne/Dashboard</t>
  </si>
  <si>
    <t>Osobná zóna/Dashboard</t>
  </si>
  <si>
    <t>ŽS2_BP_12</t>
  </si>
  <si>
    <t>Osobná zóna/workflow</t>
  </si>
  <si>
    <t>Informácie o stave konania - zobrazenie</t>
  </si>
  <si>
    <t>ÚPVS dostane informácie o zmene stavov, aj keď sa podanie realizovalo na špecializovanom portáli. Tieto zmeny budú zobrazené občanovi na jeho dashboarde v ÚPVS.
Splnomocnenie občana na komunikáciu NASES - ÚGKK - legislatívna úprava, ktorú pripravuje MIRRI</t>
  </si>
  <si>
    <t xml:space="preserve">
Odosielanie Informácie o stave konania v agendovom systéme (buď udalosti do orchestrátora ŽS, alebo správy do eDesk) - technické správy s eventami
Zabezpečenie konzistentného informovania na Špec. portáli aj v ÚPVS</t>
  </si>
  <si>
    <t xml:space="preserve">
Portfólio klienta (osob. zóna) mÚPVS
Osobná zóna na Špeciál. Portáli
CZU a CAMP  (príjem správ o udalostiach v ISVS, súvisiacich s riešením ŽS) </t>
  </si>
  <si>
    <t>Sú 3 možnosti poskytovania / zdieľania dát
1.	Každé OVM môže posielať, zdieľať dáta
2.	Reálne splnomocnenie občana, že splnomocňuje OVM (alebo viaceré) - splnomocnenia sa pošlú na OVM a teda vedia, že sa môžu zdieľať dáta občana
3.	Čo príde do Schránky správ - s tým vie MIRRI pracovať
Návrh - MIRRI si to vyrieši úpravou legislatívy</t>
  </si>
  <si>
    <t>mÚPVS, Špecializovaný portál</t>
  </si>
  <si>
    <t>ŽS2_BP_13</t>
  </si>
  <si>
    <t>Event</t>
  </si>
  <si>
    <t>Technické správy zasielané z OVM do mÚPVS</t>
  </si>
  <si>
    <t>ÚGKK odosiela údaje o stave konania do mÚPVS</t>
  </si>
  <si>
    <t xml:space="preserve">
Odosielanie Informácie o stave konania v agendovom systéme, stavy nadefinuje ÚGKK</t>
  </si>
  <si>
    <t>povinnosť OVM zasielať technické správy o stave konania do mÚPVS</t>
  </si>
  <si>
    <t xml:space="preserve">Orchestrátor mÚPVS + API pre príjem správ o udalostiach v ISVS, súvisiacich s riešením ŽS
ISVS ÚGKK (zasielanie správ o udalostiach konania) 
CZU a CAMP  (príjem správ o udalostiach v ISVS, súvisiacich s riešením ŽS) </t>
  </si>
  <si>
    <t>UGKK - vie posielať správu do eSchránky a MIRRI ju vie prečítať a poslať ako notifikáciu</t>
  </si>
  <si>
    <t>Zmena_038</t>
  </si>
  <si>
    <t>Podanie odvolania voči rozhodnutiu</t>
  </si>
  <si>
    <t>Univerzálny formulár pre možnosť odvolania na mÚPVS</t>
  </si>
  <si>
    <t>ŽS2_BP_14</t>
  </si>
  <si>
    <t>eForm prierezovo</t>
  </si>
  <si>
    <t>Mať možnosť odvolania voči rozhodnutiu - predvyplnený text</t>
  </si>
  <si>
    <t>Použitie spoločného formulára pre odvolanie sa s automatickým predvyplnením známych údajov z profilu občana a súvisiaceho rozhodnutia (správy v eDesk občana). Vytvoriť eForm na odvolanie aj s poľom pre voľný text</t>
  </si>
  <si>
    <t>Vytvorenie spoločného formulára pre odvolanie sa s automatickým predvyplnením známych údajov zo  súvisiaceho rozhodnutia. Vytvoriť eForm na odvolanie aj s poľom pre voľný text</t>
  </si>
  <si>
    <t>mÚPVS eForm
mÚPVS-Modul rozpracovaných podaní
mÚPVS eDesk</t>
  </si>
  <si>
    <t>ŽS2_BP_15</t>
  </si>
  <si>
    <t>Proces spracovania eForm- odvolanie</t>
  </si>
  <si>
    <t>Mať možnosť odvolania voči rozhodnutiu</t>
  </si>
  <si>
    <r>
      <t>OVM prijme a spracuje formulár.</t>
    </r>
    <r>
      <rPr>
        <sz val="11"/>
        <rFont val="Calibri"/>
        <family val="2"/>
        <charset val="238"/>
        <scheme val="minor"/>
      </rPr>
      <t xml:space="preserve"> Prenos údajov z rozhodnutia do formulára na odvolanie.</t>
    </r>
  </si>
  <si>
    <t>agendový ISVS bude používať spoločný identifikátor pre zachovanie referencie k rozhodnutiu</t>
  </si>
  <si>
    <t>eDesk (schránka OVM)
Agendový ISVS OVM
mÚPVS eDesk 
Špecializovaný portál 
Orchestrátor mÚPVS + API pre príjem správ o udalostiach v súvisiacich s odvolaním</t>
  </si>
  <si>
    <t>Áno, súhlasia s návrhom. 
Doladiť, ako poslať eForm s correlation ID
Môže sa odvolávať aj v eDesku , aj v Špecializovanom portáli. Treba myslieť na oba varianty - ak sa odvolá na Špec portáli tak spätne potrebuje ÚPVS vedieť zmenu stavu</t>
  </si>
  <si>
    <t>ÚGKK prijme eForm s correlation ID - odhad možných úprav na strane ÚGKK</t>
  </si>
  <si>
    <t>Zmena_039</t>
  </si>
  <si>
    <t>Koncová služba</t>
  </si>
  <si>
    <t>Zadefinovanie novej služby do META IS</t>
  </si>
  <si>
    <t>ŽS2_BP_16</t>
  </si>
  <si>
    <t>Zvýšenie úrovne digitalizácie  koncovej služby: Odvolanie sa voči rozhodnutiu v procese</t>
  </si>
  <si>
    <t>NASES zadefinuje novú koncovú službu pre odvolanie</t>
  </si>
  <si>
    <t>Konfiguračná DB/lokátor služieb mÚPVS</t>
  </si>
  <si>
    <t>Zmena_040</t>
  </si>
  <si>
    <t>Predĺženie lehoty - odpoveď na oznámenie od OVM</t>
  </si>
  <si>
    <t>Požiadať o predĺženie lehoty - odpoveď na oznámenie od OVM (nie ako všeobecné podanie)</t>
  </si>
  <si>
    <t>ŽS2_BP_17</t>
  </si>
  <si>
    <t>eForm</t>
  </si>
  <si>
    <t>Mať možnosť požiadať o predĺženie lehoty - ako odpoveď na oznámenie od OVM</t>
  </si>
  <si>
    <t xml:space="preserve">Ak ÚGKK požiada o dodatočné dokumenty, občan môže požiadať o predĺženie lehoty na doloženie chýbajúcich dokladov.
</t>
  </si>
  <si>
    <t>Vytvorenie spoločného formulára pre odpoveď na oznámenie s automatickým predvyplnením známych údajov z profilu občana a súvisiaceho oznámenia. Vytvoriť eForm aj s poľom pre voľný text</t>
  </si>
  <si>
    <t>ÚPVS eForm
ÚPVS-Modul rozpracovaných podaní</t>
  </si>
  <si>
    <t>Áno, súhlas s BP
Dôvod prerušenia by bol ako ďalšia technická  správa - event, kde UGKK môže napísať dôvod prerušenia. Pri stave "čakanie na vyriešenie predbežnej otázky" po prerušení konania o povolení vkladu by sme postupovali v zmysle nastavenia zmien v stavoch</t>
  </si>
  <si>
    <t>Zmena_041</t>
  </si>
  <si>
    <t>Priestor v osobnej zóne</t>
  </si>
  <si>
    <t>Zobrazujeme v osobnej zóne ikony so ŽS, ktoré rieši/riešil</t>
  </si>
  <si>
    <t>ŽS2_BP_18</t>
  </si>
  <si>
    <t xml:space="preserve">Doplnenie Môjho prehľadu - Dashboard súvisiaci so ŽS </t>
  </si>
  <si>
    <t>Zobrazenie prehľadu k oblastiam ŽS</t>
  </si>
  <si>
    <t>v mÚPVS doplniť na dashboard Môj prehľad - oblasti súvisiace s riešením ŽS - bude obsahovať statické aj dynamické časti - v prípade, ak občan nebude riešiť konkrétnu ŽS , bude k dispozícii odklik na návody, prípadne špecializované formuláre</t>
  </si>
  <si>
    <t>Vývoj na strane mÚPVS</t>
  </si>
  <si>
    <t xml:space="preserve">
ISVS ÚGKK (zasielanie správ o udalostiach konania)
Portfólio klienta - dashboard
CMDP, CAMP + API pre príjem správ o udalostiach v ISVS, súvisiacich s riešením ŽS
</t>
  </si>
  <si>
    <t>Zmena_042</t>
  </si>
  <si>
    <t>Export dát do CSRÚ</t>
  </si>
  <si>
    <t>Zber štruktúrovaných dát z objektov evidencie ÚGKK pre ďalšie procesy v ŽS ( Daň z nehnuteľnosti, zmena trvalého pobytu)</t>
  </si>
  <si>
    <t>ŽS2_BP_19</t>
  </si>
  <si>
    <t>ÚGKK prijíma a spracováva rozšírené dáta</t>
  </si>
  <si>
    <t>ÚGKK prijme a spracováva rozšírené dáta</t>
  </si>
  <si>
    <t>Úprava spracovania na strane ISVS ÚGKK, plus legislatívna analýza</t>
  </si>
  <si>
    <t>Agendový systém ÚGKK</t>
  </si>
  <si>
    <t>Nereálne v r. 2023, 2024
V súčasnosti ÚGKK nevie poskytovať dáta so zmenami 
Potrebné na strane ÚGKK dopracovať svoje projekty, ktorých výstupy by sa dali použiť</t>
  </si>
  <si>
    <t>Odhadnúť termín, kedy by bolo možné realizovať BP</t>
  </si>
  <si>
    <t>ŽS2_BP_20</t>
  </si>
  <si>
    <t>Legislatíva</t>
  </si>
  <si>
    <t>Rozšírenie dát, ktoré občan zadáva do formulára Návrhu na vklad vlastníckeho práva</t>
  </si>
  <si>
    <t>Doplnenie nových polí do formulára (napr. podlahová plocha a iné v zmysle dohody, účel stavby), následné spracovanie v agendovom ISVS</t>
  </si>
  <si>
    <t xml:space="preserve">Legislatívna úprava katastrálneho zákona - v súčasnosti nie je pokryté oprávnenie, aby ÚGKK rozšírené dáta mohlo zbierať a ďalej poskytnúť pre iné OVM (obce) resp. na účel predvypĺňania DP k DzN </t>
  </si>
  <si>
    <t>Oprávnenie prijať rozšírené dáta vo formulári</t>
  </si>
  <si>
    <t>x</t>
  </si>
  <si>
    <t>ŽS2_BP_21</t>
  </si>
  <si>
    <t>Dáta</t>
  </si>
  <si>
    <t>Poskytnutie rozšírenej množiny dát a zmien nad objektami evidencie</t>
  </si>
  <si>
    <t>Poskytnutie rozšírených dát do CSRÚ/CIP a aj zmien nad objektami evidencie</t>
  </si>
  <si>
    <t>úprava na strane ISVS ÚGKK</t>
  </si>
  <si>
    <t>Agendový systém ÚGKK - vyhodnotenie zmeny pri zmene vlastníckeho práva k nehnuteľnosti, zaslanie údajov do CSRÚ
Integrácia na CSRÚ/CIP - služby pre zasielanie zmien nad objektami evidencie</t>
  </si>
  <si>
    <t>po 2024</t>
  </si>
  <si>
    <t>Zmena_043</t>
  </si>
  <si>
    <t>Obce</t>
  </si>
  <si>
    <t>P25_Daň z nehnuteľnosti - daňové priznanie a platenie dane</t>
  </si>
  <si>
    <t>Systémy obcí prijmú zmeny nad objektami evidencie (zmeny pre podanie Daňového priznania k DzN)</t>
  </si>
  <si>
    <t>ŽS2_BP_22</t>
  </si>
  <si>
    <t>Prijatie a spracovanie dát so zmenami z CSRÚ/CIP</t>
  </si>
  <si>
    <t>Systémy obce príjmu a spracujú dáta, ktoré sú potrebné na podanie Daňového priznania k DzN - tieto dáta budú použité na predvypĺňanie formulára pre Daňové priznanie k DzN</t>
  </si>
  <si>
    <t>Poskytnutie dát z ISVS ÚGKK do CSRÚ/CIP
Agendový systém obce - vyhodnotenie zmeny pri zmene vlastníckeho práva k nehnuteľnosti. 
Zmenové dávky (informácie o zmene vlastníckeho práva k nehnuteľnostiam) sa využívajú ako podklad a prvotný vstup pre začatie procesov Spracovanie a podanie dane z nehnuteľnosti</t>
  </si>
  <si>
    <t>CSRÚ/CIP - služba prijatia a distribúcie zmien dát
agendové ISVS obcí - prijatie a spracovanie zmien dát - predvypĺňanie formulára k podaniu Daňového priznania k DzN</t>
  </si>
  <si>
    <t>Zmena_044</t>
  </si>
  <si>
    <t>Predvyplnené daňové priznanie k DzN - proaktívne zo strany OVM</t>
  </si>
  <si>
    <t>Občanovi proaktívne zasielame  predpripravené daňové priznanie k DzN, kontrola a prípadne doplnenie chýbajúcich údajov občanom a následne možná autorizácia a odoslanie občanom.</t>
  </si>
  <si>
    <t>ŽS2_BP_23</t>
  </si>
  <si>
    <t>Predpripravenie daňového priznania k DzN</t>
  </si>
  <si>
    <t>OVM daňové priznanie predvyplní získanými dátami z CIP a zašle notifikáciu s linkom na formulár na špecializovanom portáli</t>
  </si>
  <si>
    <t>ISVS obcí</t>
  </si>
  <si>
    <t xml:space="preserve">mÚPVS, Špecializovaný portál </t>
  </si>
  <si>
    <t>ŽS2_BP_24</t>
  </si>
  <si>
    <t>Odoslanie notifikácie občanovi z obce, že mu bolo zaslané predpripravené Daňového priznanie k DzN</t>
  </si>
  <si>
    <t>Občan je informovaný, že daňové priznanie má predpripravené</t>
  </si>
  <si>
    <t>ISVS obcí
Notifikačný modul ÚPVS
eDesk</t>
  </si>
  <si>
    <t>ŽS2_BP_25</t>
  </si>
  <si>
    <t>Podanie daňového priznania k DzN</t>
  </si>
  <si>
    <t>Autorizácia a odoslanie daňového priznania na správcu dane - tzn. občan týmto úkonom podáva daňové priznanie</t>
  </si>
  <si>
    <t>uznanie zjednodušenej autorizácie nakoľko vo fyzickom svete je potrebný vlastnoručný podpis a nie notársky overený podpis - paragraf 23.1.a.3 - uznané spôsoby autorizácie, prípadne autorizácia podania odoslaním po úspešnej autentifikácii na prístupovom mieste</t>
  </si>
  <si>
    <t>ŽS2_BP_26</t>
  </si>
  <si>
    <t>Informácia o zmene stavu konania</t>
  </si>
  <si>
    <t>Občan je v mÚPVS informovaný o zmene stavu - prijatie daňového priznania, zároveň sa mu aktualizuje krokovník - návody na mÚPVS</t>
  </si>
  <si>
    <t xml:space="preserve">Orchestrátor mÚPVS + API pre príjem správ o udalostiach v ISVS, súvisiacich s riešením ŽS
ISVS obce (zasielanie správ o udalostiach konania) </t>
  </si>
  <si>
    <t>ŽS2_BP_27</t>
  </si>
  <si>
    <t>Spracovanie daňového priznania z nehnuteľnosti</t>
  </si>
  <si>
    <t>OVM daňové priznanie, prijíma, spracuje a vypočíta daň</t>
  </si>
  <si>
    <t>ŽS2_BP_28</t>
  </si>
  <si>
    <t>Výmer k platbe DzN</t>
  </si>
  <si>
    <t>Občan je informovaný o zaslaní výmeru k DzN</t>
  </si>
  <si>
    <t>ŽS2_BP_29</t>
  </si>
  <si>
    <t>Rozhodnutia</t>
  </si>
  <si>
    <t>Prijatie rozhodnutia o vyrubenej dani k nehnuteľnosti z OVM</t>
  </si>
  <si>
    <t>Občan do el. schránky prijme rozhodnutie o vyrubenej dani</t>
  </si>
  <si>
    <t>ISVS obcí
eDesk</t>
  </si>
  <si>
    <t>mÚPVS, platobný portál</t>
  </si>
  <si>
    <t>ŽS2_BP_30</t>
  </si>
  <si>
    <t>Platba dane z nehnuteľností</t>
  </si>
  <si>
    <t xml:space="preserve">Platba bude umožnená všetkými dostupnými spôsobmi platby </t>
  </si>
  <si>
    <t>eDesk, platobná brána</t>
  </si>
  <si>
    <t>Zmena_045</t>
  </si>
  <si>
    <t>P22/23_Prihlásenie na trvalý pobyt</t>
  </si>
  <si>
    <t>Proaktívne ponúkanie služieb pre občana v súvislosti so zmenou vlastníckeho práva k nehnuteľnosti</t>
  </si>
  <si>
    <t>Notifikácia o možnosti zmeny trvalého pobytu</t>
  </si>
  <si>
    <t>ŽS2_BP_31</t>
  </si>
  <si>
    <t>Prihláste sa na trvalý pobyt - proaktívna notifikácia</t>
  </si>
  <si>
    <t>Keď príde k zmene na LV - pri zmene vlastníckeho práva k nehnuteľnosti je občanovi zasielaná notifikácia s možnosťou prihlásenia sa na trvalý pobyt , ktorú samozrejme nemusí využiť</t>
  </si>
  <si>
    <t xml:space="preserve">Poskytnutie dát z ISVS ÚGKK do CSRÚ/CIP
Agendový systém obce - vyhodnotenie zmeny pri zmene vlastníckeho práva k nehnuteľnosti. 
Zmenové dávky (informácie o zmene vlastníckeho práva k nehnuteľnostiam) sa využívajú ako podklad a prvotný vstup pre začatie procesu Prihlásenie sa na trvalý pobyt.  </t>
  </si>
  <si>
    <t>CSRÚ/CIP - služba prijatia a distribúcie zmien dát
agendové ISVS obcí - prijatie a spracovanie zmien dát - ohlásenie trvalého pobytu
eDesk mÚPVS/Notifikačné centrum mÚPVS</t>
  </si>
  <si>
    <t>Špecializovaný portál MVSR</t>
  </si>
  <si>
    <t>Formulár pre zmenu trvalého pobytu</t>
  </si>
  <si>
    <t>ŽS2_BP_32</t>
  </si>
  <si>
    <t>Potvrdenie predvyplnenej žiadosti o zmenu trvalého pobytu</t>
  </si>
  <si>
    <t>Občan potvrdí žiadosť o zmenu trvalého pobytu, prípadne doplní deti do 18r. Žiadosť odchádza na príslušný obecný / mestský úrad</t>
  </si>
  <si>
    <t>nice to have</t>
  </si>
  <si>
    <t>portál MVSR</t>
  </si>
  <si>
    <t>Oznámenie o zmene trvalého pobytu</t>
  </si>
  <si>
    <t>ŽS2_BP_33</t>
  </si>
  <si>
    <t>eDesk</t>
  </si>
  <si>
    <t>Oznámenie o zrealizovaní zmeny trvalého pobytu</t>
  </si>
  <si>
    <t>Občan dostane oznámenie, že zmena trvalého pobytu bola spracovaná</t>
  </si>
  <si>
    <t>eDesk
portál MV SR</t>
  </si>
  <si>
    <t>Zmena_046</t>
  </si>
  <si>
    <t>mÚPVS, Špecializovaný portál obce</t>
  </si>
  <si>
    <t>P24_Platenie miestneho poplatku za komunálne odpady</t>
  </si>
  <si>
    <t>Pripomienka na prihlásenie občana na vývoz odpadu</t>
  </si>
  <si>
    <t>Notifikácia - pripomienka na prihlásenie občana na vývoz odpadu</t>
  </si>
  <si>
    <t>ŽS2_BP_34</t>
  </si>
  <si>
    <t>Odvoz komunálneho odpadu</t>
  </si>
  <si>
    <t>Keď príde k zmene na LV/zmene trvalého pobytu, len ako pripomienka, aby nezabudol</t>
  </si>
  <si>
    <t>agendové ISVS obcí
eDesk mÚPVS/Notifikačné centrum mÚPVS</t>
  </si>
  <si>
    <t>Zmena_047</t>
  </si>
  <si>
    <t>mÚPVS/ Špecializované portály</t>
  </si>
  <si>
    <t>mÚPVS, ÚGKK, Obce, MV SR</t>
  </si>
  <si>
    <t>Autentifikácia - Single sign on</t>
  </si>
  <si>
    <t>Jednotné prihlásenie a preberanie identity</t>
  </si>
  <si>
    <t>ŽS2_BP_35</t>
  </si>
  <si>
    <t>Autentifikácia</t>
  </si>
  <si>
    <t>SSO - Single sign on</t>
  </si>
  <si>
    <t>Single sign on na špecializované portály - ak je občan prihlásený na slovensko.sk a chce využiť službu ktorá je na špecializovanom portáli nebude sa vyžadovať od občana opätovné prihlásenie</t>
  </si>
  <si>
    <t>Špecializovaný portál ÚGKK
Špecializované portály obcí
Špecializovaný portál MVSR</t>
  </si>
  <si>
    <t>MIRRI zašle bližšie info k uvedenej zmene</t>
  </si>
  <si>
    <t>Analýza zmeny tokenov na JWT pri single sign on - prechod z mobilnej aplikácie na formulár v ESKN</t>
  </si>
  <si>
    <t>Zmena_048</t>
  </si>
  <si>
    <t>Orchestrátor ŽS</t>
  </si>
  <si>
    <t>ÚPVS orchestruje ŽS - obstaranie a manažment nástroja</t>
  </si>
  <si>
    <t>ŽS2_BP_36</t>
  </si>
  <si>
    <t>Orchestrácia  ŽS</t>
  </si>
  <si>
    <t>MIRRI bude vlastníkom nástroja  na orchestráciu životných situácií</t>
  </si>
  <si>
    <t>mÚPVS-Orchestrátor</t>
  </si>
  <si>
    <t>Zmena_049</t>
  </si>
  <si>
    <t>Udalosti v kalendári</t>
  </si>
  <si>
    <t>Zobrazenie udalosti do kalendára personalizovane</t>
  </si>
  <si>
    <t>ŽS2_BP_37</t>
  </si>
  <si>
    <t>Informačný systém</t>
  </si>
  <si>
    <t>Rozvoj Kalendára v rámci mÚPVS</t>
  </si>
  <si>
    <t>Personalizované udalosti v kalendári, aj vrátane  udalostí, ktoré sa udiali na špecializovanom portáli.</t>
  </si>
  <si>
    <t>ISVS OVM zasielajú správy o udalostiach v  ŽS, definícia pravidiel pre riadenie workflow, legislatívne úpravy</t>
  </si>
  <si>
    <t>mÚPVS-Kalendár</t>
  </si>
  <si>
    <t>Zmena_050</t>
  </si>
  <si>
    <t xml:space="preserve">Špecializovaný portál </t>
  </si>
  <si>
    <t>Podanie návrhu na vklad záložného práva zo strany banky</t>
  </si>
  <si>
    <t>Legislatívna úprava, aby banky mohli podať návrh na vklad záložného práva za občana podpísané kvalifikovanou elektronickou pečaťou</t>
  </si>
  <si>
    <t>ŽS2_BP_38</t>
  </si>
  <si>
    <t>Procesná úprava na strane ÚGKK</t>
  </si>
  <si>
    <t>Podanie návrhu na vklad záložného práva zo strany banky podpisované zaručenou elektronickou pečaťou</t>
  </si>
  <si>
    <t>Tak ako banky môžu za klienta požiadať o výmaz záložného práva elektronicky, potrebujeme nájsť riešenie, ako koncepčne umožniť bankám autorizáciu návrhu na vklad záložného práva elektronicky s tým, že banky používajú pri autorizácii kvalifikovanú elektronickú pečať. Táto autorizácia by sa používala pri autorizácii Formulára Návrhu na vklad záložného práva a priložené záložné zmluvy by boli podpísané pomocou KEP prípadne by bola použitá zaručená konverzia dokumentu do elektronickej podoby a pripojená ako prílohy k Návrhu na vklad záložného práva.</t>
  </si>
  <si>
    <t>Dohoda na riešení medzi ÚGKK, MIRRI a bankovým sektorom</t>
  </si>
  <si>
    <t>áno</t>
  </si>
  <si>
    <t>MIRRI iniciuje stretnutie medzi ÚGKK a zástupcami SBA a MIRRI v termíne medzi 9- 13 januárom 2023. Prosíme o návrh dvoch termínov, kedy by sme sa vedeli stretnúť osobne, ak by to vyhovovalo tak aj na pôde ÚGKK.</t>
  </si>
  <si>
    <t>OVM_projekt  
/ zapojené OVM</t>
  </si>
  <si>
    <t>Termín</t>
  </si>
  <si>
    <t>1Q 2023</t>
  </si>
  <si>
    <t>Zmena úrovne podpisovania návrhu na vklad</t>
  </si>
  <si>
    <t>Oznámenie o potrebe doložiť chýbajúce doklady zaslané do eDesk</t>
  </si>
  <si>
    <t>Platba v prostredí elektronických služieb cez platobnú bránu na špecializovanom portáli</t>
  </si>
  <si>
    <t>Notifikácia o zaplatení poplatku za návrh na vklad na špecializovanom portáli</t>
  </si>
  <si>
    <t>Notifikácia na zaplatenie chýbajúceho poplatku za návrh na vklad na špecializovanom portáli</t>
  </si>
  <si>
    <t>ÚPVS, ÚGKK, MV SR</t>
  </si>
  <si>
    <t>Orchestrátor životných situácií</t>
  </si>
  <si>
    <t>Legenda</t>
  </si>
  <si>
    <t xml:space="preserve">    Done</t>
  </si>
  <si>
    <t xml:space="preserve">    Pôvodný termín</t>
  </si>
  <si>
    <t xml:space="preserve">    Nový termín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</si>
</sst>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theme="0" tint="-0.249977111117893"/>
      <name val="Calibri"/>
      <family val="2"/>
      <scheme val="minor"/>
    </font>
    <font>
      <sz val="11"/>
      <color rgb="FF00B05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</font>
    <font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1"/>
      <color rgb="FF000000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medium">
        <color theme="0" tint="-0.499984740745262"/>
      </right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theme="0" tint="-0.499984740745262"/>
      </left>
      <right style="dashed">
        <color theme="0" tint="-0.34998626667073579"/>
      </right>
      <top style="dashed">
        <color theme="0" tint="-0.34998626667073579"/>
      </top>
      <bottom style="medium">
        <color theme="0" tint="-0.499984740745262"/>
      </bottom>
      <diagonal/>
    </border>
    <border>
      <left style="dashed">
        <color theme="0" tint="-0.34998626667073579"/>
      </left>
      <right style="medium">
        <color theme="0" tint="-0.499984740745262"/>
      </right>
      <top style="dashed">
        <color theme="0" tint="-0.34998626667073579"/>
      </top>
      <bottom style="medium">
        <color theme="0" tint="-0.499984740745262"/>
      </bottom>
      <diagonal/>
    </border>
    <border>
      <left style="medium">
        <color theme="0" tint="-0.499984740745262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499984740745262"/>
      </bottom>
      <diagonal/>
    </border>
    <border>
      <left/>
      <right/>
      <top style="medium">
        <color theme="0" tint="-0.34998626667073579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dashed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dashed">
        <color theme="0" tint="-0.34998626667073579"/>
      </top>
      <bottom style="medium">
        <color theme="0" tint="-0.499984740745262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medium">
        <color theme="0" tint="-0.499984740745262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34998626667073579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34998626667073579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dashed">
        <color theme="0" tint="-0.34998626667073579"/>
      </right>
      <top style="medium">
        <color theme="0" tint="-0.499984740745262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medium">
        <color theme="0" tint="-0.499984740745262"/>
      </right>
      <top style="medium">
        <color theme="0" tint="-0.499984740745262"/>
      </top>
      <bottom style="dashed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medium">
        <color theme="0" tint="-0.499984740745262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medium">
        <color theme="0" tint="-0.499984740745262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medium">
        <color theme="0" tint="-0.499984740745262"/>
      </bottom>
      <diagonal/>
    </border>
    <border>
      <left style="dashed">
        <color theme="0" tint="-0.34998626667073579"/>
      </left>
      <right/>
      <top style="medium">
        <color theme="0" tint="-0.499984740745262"/>
      </top>
      <bottom style="dashed">
        <color theme="0" tint="-0.34998626667073579"/>
      </bottom>
      <diagonal/>
    </border>
    <border>
      <left style="medium">
        <color theme="0" tint="-0.499984740745262"/>
      </left>
      <right style="dashed">
        <color theme="0" tint="-0.34998626667073579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dashed">
        <color theme="0" tint="-0.34998626667073579"/>
      </left>
      <right style="medium">
        <color theme="0" tint="-0.499984740745262"/>
      </right>
      <top/>
      <bottom/>
      <diagonal/>
    </border>
    <border>
      <left/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dashed">
        <color theme="0" tint="-0.34998626667073579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dashed">
        <color theme="0" tint="-0.34998626667073579"/>
      </right>
      <top style="medium">
        <color theme="0" tint="-0.499984740745262"/>
      </top>
      <bottom style="medium">
        <color theme="0" tint="-0.499984740745262"/>
      </bottom>
      <diagonal/>
    </border>
    <border>
      <left style="dashed">
        <color theme="0" tint="-0.34998626667073579"/>
      </left>
      <right style="dashed">
        <color theme="0" tint="-0.34998626667073579"/>
      </right>
      <top style="medium">
        <color theme="0" tint="-0.499984740745262"/>
      </top>
      <bottom style="medium">
        <color theme="0" tint="-0.499984740745262"/>
      </bottom>
      <diagonal/>
    </border>
    <border>
      <left style="dashed">
        <color theme="0" tint="-0.34998626667073579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dashed">
        <color theme="0" tint="-0.34998626667073579"/>
      </right>
      <top style="medium">
        <color theme="0" tint="-0.499984740745262"/>
      </top>
      <bottom style="medium">
        <color theme="0" tint="-0.499984740745262"/>
      </bottom>
      <diagonal/>
    </border>
    <border>
      <left style="dashed">
        <color theme="0" tint="-0.34998626667073579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dashed">
        <color theme="0" tint="-0.34998626667073579"/>
      </right>
      <top style="medium">
        <color theme="0" tint="-0.499984740745262"/>
      </top>
      <bottom/>
      <diagonal/>
    </border>
    <border>
      <left style="dashed">
        <color theme="0" tint="-0.34998626667073579"/>
      </left>
      <right style="dashed">
        <color theme="0" tint="-0.34998626667073579"/>
      </right>
      <top style="medium">
        <color theme="0" tint="-0.499984740745262"/>
      </top>
      <bottom/>
      <diagonal/>
    </border>
    <border>
      <left style="dashed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dashed">
        <color theme="0" tint="-0.34998626667073579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ashed">
        <color theme="0" tint="-0.34998626667073579"/>
      </right>
      <top style="thin">
        <color rgb="FF000000"/>
      </top>
      <bottom style="medium">
        <color theme="0" tint="-0.499984740745262"/>
      </bottom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rgb="FF000000"/>
      </top>
      <bottom style="medium">
        <color theme="0" tint="-0.499984740745262"/>
      </bottom>
      <diagonal/>
    </border>
    <border>
      <left style="thin">
        <color rgb="FF000000"/>
      </left>
      <right style="dashed">
        <color theme="0" tint="-0.34998626667073579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rgb="FF000000"/>
      </left>
      <right style="dashed">
        <color theme="0" tint="-0.34998626667073579"/>
      </right>
      <top style="medium">
        <color theme="0" tint="-0.499984740745262"/>
      </top>
      <bottom style="dashed">
        <color theme="0" tint="-0.34998626667073579"/>
      </bottom>
      <diagonal/>
    </border>
    <border>
      <left style="thin">
        <color rgb="FF000000"/>
      </left>
      <right style="dashed">
        <color theme="0" tint="-0.34998626667073579"/>
      </right>
      <top style="dashed">
        <color theme="0" tint="-0.34998626667073579"/>
      </top>
      <bottom style="thin">
        <color rgb="FF000000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thin">
        <color rgb="FF000000"/>
      </bottom>
      <diagonal/>
    </border>
    <border>
      <left/>
      <right/>
      <top/>
      <bottom style="medium">
        <color rgb="FF757171"/>
      </bottom>
      <diagonal/>
    </border>
  </borders>
  <cellStyleXfs count="2">
    <xf numFmtId="0" fontId="0" fillId="0" borderId="0"/>
    <xf numFmtId="0" fontId="3" fillId="0" borderId="0"/>
  </cellStyleXfs>
  <cellXfs count="2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5" fillId="0" borderId="0" xfId="0" applyFont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5" fillId="0" borderId="0" xfId="0" applyFont="1"/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10" fillId="0" borderId="35" xfId="0" applyFont="1" applyBorder="1" applyAlignment="1">
      <alignment horizontal="left" vertical="center" wrapText="1"/>
    </xf>
    <xf numFmtId="0" fontId="0" fillId="0" borderId="36" xfId="0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0" fillId="0" borderId="36" xfId="0" applyBorder="1" applyAlignment="1">
      <alignment horizontal="left" vertical="center" wrapText="1"/>
    </xf>
    <xf numFmtId="0" fontId="0" fillId="0" borderId="3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0" fillId="0" borderId="29" xfId="0" applyBorder="1" applyAlignment="1">
      <alignment horizontal="left" vertical="center" wrapText="1"/>
    </xf>
    <xf numFmtId="0" fontId="0" fillId="0" borderId="27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10" fillId="0" borderId="43" xfId="0" applyFont="1" applyBorder="1" applyAlignment="1">
      <alignment horizontal="left" vertical="center" wrapText="1"/>
    </xf>
    <xf numFmtId="0" fontId="0" fillId="0" borderId="40" xfId="0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0" fillId="0" borderId="40" xfId="0" applyBorder="1" applyAlignment="1">
      <alignment horizontal="left" vertical="center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10" fillId="0" borderId="48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0" fillId="0" borderId="48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18" xfId="0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20" fillId="0" borderId="35" xfId="0" applyFont="1" applyBorder="1" applyAlignment="1">
      <alignment horizontal="left" vertical="center" wrapText="1"/>
    </xf>
    <xf numFmtId="0" fontId="21" fillId="0" borderId="36" xfId="0" applyFont="1" applyBorder="1" applyAlignment="1">
      <alignment horizontal="left" vertical="center" wrapText="1"/>
    </xf>
    <xf numFmtId="0" fontId="20" fillId="0" borderId="35" xfId="0" applyFont="1" applyBorder="1" applyAlignment="1">
      <alignment vertical="center" wrapText="1"/>
    </xf>
    <xf numFmtId="0" fontId="21" fillId="0" borderId="36" xfId="0" applyFont="1" applyBorder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1" fillId="0" borderId="37" xfId="0" applyFont="1" applyBorder="1" applyAlignment="1">
      <alignment vertical="center" wrapText="1"/>
    </xf>
    <xf numFmtId="0" fontId="21" fillId="0" borderId="38" xfId="0" applyFont="1" applyBorder="1" applyAlignment="1">
      <alignment vertical="center" wrapText="1"/>
    </xf>
    <xf numFmtId="0" fontId="21" fillId="0" borderId="39" xfId="0" applyFont="1" applyBorder="1" applyAlignment="1">
      <alignment vertical="center" wrapText="1"/>
    </xf>
    <xf numFmtId="0" fontId="21" fillId="0" borderId="52" xfId="0" applyFont="1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5" fillId="9" borderId="53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8" borderId="0" xfId="0" applyFont="1" applyFill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10" borderId="0" xfId="0" applyFont="1" applyFill="1" applyAlignment="1">
      <alignment vertical="center" wrapText="1"/>
    </xf>
    <xf numFmtId="0" fontId="10" fillId="11" borderId="0" xfId="0" applyFont="1" applyFill="1" applyAlignment="1">
      <alignment horizontal="center" vertical="center" wrapText="1"/>
    </xf>
    <xf numFmtId="0" fontId="10" fillId="12" borderId="0" xfId="0" applyFont="1" applyFill="1" applyAlignment="1">
      <alignment vertical="center"/>
    </xf>
    <xf numFmtId="0" fontId="15" fillId="0" borderId="60" xfId="0" applyFont="1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15" fillId="0" borderId="60" xfId="0" applyFont="1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27" fillId="0" borderId="0" xfId="0" applyFont="1" applyAlignment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13" borderId="22" xfId="0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14" borderId="30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10" fillId="14" borderId="9" xfId="0" applyFont="1" applyFill="1" applyBorder="1" applyAlignment="1">
      <alignment horizontal="center" vertical="center" wrapText="1"/>
    </xf>
    <xf numFmtId="0" fontId="0" fillId="14" borderId="22" xfId="0" applyFill="1" applyBorder="1" applyAlignment="1">
      <alignment horizontal="center" vertical="center" wrapText="1"/>
    </xf>
    <xf numFmtId="0" fontId="0" fillId="14" borderId="29" xfId="0" applyFill="1" applyBorder="1" applyAlignment="1">
      <alignment horizontal="center" vertical="center" wrapText="1"/>
    </xf>
    <xf numFmtId="0" fontId="0" fillId="14" borderId="21" xfId="0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 wrapText="1"/>
    </xf>
    <xf numFmtId="0" fontId="0" fillId="14" borderId="28" xfId="0" applyFill="1" applyBorder="1" applyAlignment="1">
      <alignment horizontal="center" vertical="center" wrapText="1"/>
    </xf>
    <xf numFmtId="0" fontId="0" fillId="14" borderId="47" xfId="0" applyFill="1" applyBorder="1" applyAlignment="1">
      <alignment horizontal="center" vertical="center" wrapText="1"/>
    </xf>
    <xf numFmtId="0" fontId="0" fillId="14" borderId="45" xfId="0" applyFill="1" applyBorder="1" applyAlignment="1">
      <alignment horizontal="center" vertical="center" wrapText="1"/>
    </xf>
    <xf numFmtId="0" fontId="0" fillId="14" borderId="9" xfId="0" applyFill="1" applyBorder="1" applyAlignment="1">
      <alignment vertical="center" wrapText="1"/>
    </xf>
    <xf numFmtId="0" fontId="0" fillId="14" borderId="21" xfId="0" applyFill="1" applyBorder="1" applyAlignment="1">
      <alignment vertical="center" wrapText="1"/>
    </xf>
    <xf numFmtId="0" fontId="0" fillId="14" borderId="40" xfId="0" applyFill="1" applyBorder="1" applyAlignment="1">
      <alignment vertical="center" wrapText="1"/>
    </xf>
    <xf numFmtId="0" fontId="0" fillId="14" borderId="34" xfId="0" applyFill="1" applyBorder="1" applyAlignment="1">
      <alignment vertical="center" wrapText="1"/>
    </xf>
    <xf numFmtId="0" fontId="0" fillId="14" borderId="32" xfId="0" applyFill="1" applyBorder="1" applyAlignment="1">
      <alignment vertical="center" wrapText="1"/>
    </xf>
    <xf numFmtId="0" fontId="0" fillId="14" borderId="33" xfId="0" applyFill="1" applyBorder="1" applyAlignment="1">
      <alignment vertical="center" wrapText="1"/>
    </xf>
    <xf numFmtId="0" fontId="0" fillId="14" borderId="47" xfId="0" applyFill="1" applyBorder="1" applyAlignment="1">
      <alignment vertical="center" wrapText="1"/>
    </xf>
    <xf numFmtId="0" fontId="0" fillId="14" borderId="44" xfId="0" applyFill="1" applyBorder="1" applyAlignment="1">
      <alignment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Medium9"/>
  <colors>
    <mruColors>
      <color rgb="FFFF66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2"/>
  <sheetViews>
    <sheetView zoomScale="80" zoomScaleNormal="80" workbookViewId="0">
      <pane ySplit="1" topLeftCell="A3" activePane="bottomLeft" state="frozen"/>
      <selection pane="bottomLeft" sqref="A1:XFD1048576"/>
    </sheetView>
  </sheetViews>
  <sheetFormatPr defaultColWidth="8.85546875" defaultRowHeight="15"/>
  <cols>
    <col min="1" max="1" width="12.85546875" style="10" customWidth="1"/>
    <col min="2" max="2" width="24.42578125" style="8" customWidth="1"/>
    <col min="3" max="3" width="24.28515625" style="10" customWidth="1"/>
    <col min="4" max="4" width="24.42578125" style="13" customWidth="1"/>
    <col min="5" max="5" width="28.140625" style="8" customWidth="1"/>
    <col min="6" max="6" width="36" style="8" customWidth="1"/>
    <col min="7" max="7" width="22.28515625" style="13" customWidth="1"/>
    <col min="8" max="8" width="24.7109375" style="13" customWidth="1"/>
    <col min="9" max="9" width="31.28515625" style="8" customWidth="1"/>
    <col min="10" max="10" width="55.7109375" style="13" customWidth="1"/>
    <col min="11" max="11" width="26.28515625" style="13" hidden="1" customWidth="1"/>
    <col min="12" max="12" width="55.5703125" style="13" hidden="1" customWidth="1"/>
    <col min="13" max="13" width="29.140625" style="13" hidden="1" customWidth="1"/>
    <col min="14" max="14" width="59.5703125" style="109" customWidth="1"/>
    <col min="15" max="15" width="39" style="116" hidden="1" customWidth="1"/>
    <col min="16" max="16" width="57.5703125" style="116" hidden="1" customWidth="1"/>
    <col min="17" max="17" width="47.42578125" style="76" hidden="1" customWidth="1"/>
    <col min="18" max="18" width="19.85546875" style="116" customWidth="1"/>
    <col min="19" max="19" width="28.28515625" style="116" hidden="1" customWidth="1"/>
    <col min="20" max="16384" width="8.85546875" style="13"/>
  </cols>
  <sheetData>
    <row r="1" spans="1:19" s="12" customFormat="1" ht="42.75" customHeight="1">
      <c r="A1" s="81" t="s">
        <v>0</v>
      </c>
      <c r="B1" s="81" t="s">
        <v>1</v>
      </c>
      <c r="C1" s="81" t="s">
        <v>2</v>
      </c>
      <c r="D1" s="81" t="s">
        <v>3</v>
      </c>
      <c r="E1" s="81" t="s">
        <v>4</v>
      </c>
      <c r="F1" s="81" t="s">
        <v>5</v>
      </c>
      <c r="G1" s="81" t="s">
        <v>6</v>
      </c>
      <c r="H1" s="81" t="s">
        <v>7</v>
      </c>
      <c r="I1" s="81" t="s">
        <v>8</v>
      </c>
      <c r="J1" s="81" t="s">
        <v>9</v>
      </c>
      <c r="K1" s="81" t="s">
        <v>10</v>
      </c>
      <c r="L1" s="81" t="s">
        <v>11</v>
      </c>
      <c r="M1" s="81" t="s">
        <v>12</v>
      </c>
      <c r="N1" s="108" t="s">
        <v>13</v>
      </c>
      <c r="O1" s="110" t="s">
        <v>14</v>
      </c>
      <c r="P1" s="111" t="s">
        <v>15</v>
      </c>
      <c r="Q1" s="111" t="s">
        <v>16</v>
      </c>
      <c r="R1" s="108" t="s">
        <v>17</v>
      </c>
      <c r="S1" s="110" t="s">
        <v>18</v>
      </c>
    </row>
    <row r="2" spans="1:19" s="107" customFormat="1" ht="240" hidden="1">
      <c r="A2" s="105" t="s">
        <v>19</v>
      </c>
      <c r="B2" s="106" t="s">
        <v>20</v>
      </c>
      <c r="C2" s="105" t="s">
        <v>21</v>
      </c>
      <c r="D2" s="106" t="s">
        <v>22</v>
      </c>
      <c r="E2" s="106" t="s">
        <v>23</v>
      </c>
      <c r="F2" s="106" t="s">
        <v>24</v>
      </c>
      <c r="G2" s="106" t="s">
        <v>25</v>
      </c>
      <c r="H2" s="106" t="s">
        <v>26</v>
      </c>
      <c r="I2" s="106" t="s">
        <v>27</v>
      </c>
      <c r="J2" s="85" t="s">
        <v>28</v>
      </c>
      <c r="K2" s="85" t="s">
        <v>29</v>
      </c>
      <c r="L2" s="85" t="s">
        <v>30</v>
      </c>
      <c r="M2" s="85" t="s">
        <v>31</v>
      </c>
      <c r="N2" s="85" t="s">
        <v>32</v>
      </c>
      <c r="O2" s="112" t="s">
        <v>33</v>
      </c>
      <c r="P2" s="113" t="s">
        <v>34</v>
      </c>
      <c r="Q2" s="113" t="s">
        <v>35</v>
      </c>
      <c r="R2" s="76"/>
      <c r="S2" s="76" t="s">
        <v>36</v>
      </c>
    </row>
    <row r="3" spans="1:19" s="8" customFormat="1" ht="75.75" customHeight="1">
      <c r="A3" s="193" t="s">
        <v>37</v>
      </c>
      <c r="B3" s="121" t="s">
        <v>38</v>
      </c>
      <c r="C3" s="77" t="s">
        <v>38</v>
      </c>
      <c r="D3" s="188" t="s">
        <v>22</v>
      </c>
      <c r="E3" s="188" t="s">
        <v>39</v>
      </c>
      <c r="F3" s="188" t="s">
        <v>40</v>
      </c>
      <c r="G3" s="79" t="s">
        <v>41</v>
      </c>
      <c r="H3" s="79" t="s">
        <v>42</v>
      </c>
      <c r="I3" s="79" t="s">
        <v>43</v>
      </c>
      <c r="J3" s="79" t="s">
        <v>44</v>
      </c>
      <c r="K3" s="79" t="s">
        <v>45</v>
      </c>
      <c r="L3" s="79" t="s">
        <v>46</v>
      </c>
      <c r="M3" s="79"/>
      <c r="N3" s="80" t="s">
        <v>47</v>
      </c>
      <c r="O3" s="114" t="s">
        <v>48</v>
      </c>
      <c r="P3" s="78"/>
      <c r="Q3" s="78"/>
      <c r="R3" s="114" t="s">
        <v>33</v>
      </c>
      <c r="S3" s="114"/>
    </row>
    <row r="4" spans="1:19" s="8" customFormat="1" ht="75">
      <c r="A4" s="194"/>
      <c r="B4" s="121" t="s">
        <v>38</v>
      </c>
      <c r="C4" s="77" t="s">
        <v>21</v>
      </c>
      <c r="D4" s="189"/>
      <c r="E4" s="189"/>
      <c r="F4" s="189"/>
      <c r="G4" s="79" t="s">
        <v>49</v>
      </c>
      <c r="H4" s="79" t="s">
        <v>42</v>
      </c>
      <c r="I4" s="79" t="s">
        <v>50</v>
      </c>
      <c r="J4" s="80" t="s">
        <v>51</v>
      </c>
      <c r="K4" s="79" t="s">
        <v>45</v>
      </c>
      <c r="L4" s="79" t="s">
        <v>52</v>
      </c>
      <c r="M4" s="79"/>
      <c r="N4" s="80" t="s">
        <v>47</v>
      </c>
      <c r="O4" s="114" t="s">
        <v>48</v>
      </c>
      <c r="P4" s="78"/>
      <c r="Q4" s="78" t="s">
        <v>53</v>
      </c>
      <c r="R4" s="114" t="s">
        <v>33</v>
      </c>
      <c r="S4" s="114"/>
    </row>
    <row r="5" spans="1:19" s="8" customFormat="1" ht="90">
      <c r="A5" s="194"/>
      <c r="B5" s="121" t="s">
        <v>38</v>
      </c>
      <c r="C5" s="77" t="s">
        <v>38</v>
      </c>
      <c r="D5" s="189"/>
      <c r="E5" s="189"/>
      <c r="F5" s="189"/>
      <c r="G5" s="79" t="s">
        <v>54</v>
      </c>
      <c r="H5" s="79" t="s">
        <v>42</v>
      </c>
      <c r="I5" s="79" t="s">
        <v>55</v>
      </c>
      <c r="J5" s="79" t="s">
        <v>56</v>
      </c>
      <c r="K5" s="79" t="s">
        <v>45</v>
      </c>
      <c r="L5" s="80" t="s">
        <v>57</v>
      </c>
      <c r="M5" s="79"/>
      <c r="N5" s="80" t="s">
        <v>58</v>
      </c>
      <c r="O5" s="114" t="s">
        <v>59</v>
      </c>
      <c r="P5" s="78"/>
      <c r="Q5" s="78"/>
      <c r="R5" s="114" t="s">
        <v>60</v>
      </c>
      <c r="S5" s="114"/>
    </row>
    <row r="6" spans="1:19" s="8" customFormat="1" ht="90">
      <c r="A6" s="195"/>
      <c r="B6" s="121" t="s">
        <v>38</v>
      </c>
      <c r="C6" s="77" t="s">
        <v>38</v>
      </c>
      <c r="D6" s="190"/>
      <c r="E6" s="190"/>
      <c r="F6" s="190"/>
      <c r="G6" s="79" t="s">
        <v>61</v>
      </c>
      <c r="H6" s="79" t="s">
        <v>42</v>
      </c>
      <c r="I6" s="79" t="s">
        <v>62</v>
      </c>
      <c r="J6" s="79" t="s">
        <v>63</v>
      </c>
      <c r="K6" s="79" t="s">
        <v>45</v>
      </c>
      <c r="L6" s="80" t="s">
        <v>57</v>
      </c>
      <c r="M6" s="80" t="s">
        <v>64</v>
      </c>
      <c r="N6" s="80" t="s">
        <v>58</v>
      </c>
      <c r="O6" s="114" t="s">
        <v>65</v>
      </c>
      <c r="P6" s="78"/>
      <c r="Q6" s="78"/>
      <c r="R6" s="114" t="s">
        <v>66</v>
      </c>
      <c r="S6" s="114"/>
    </row>
    <row r="7" spans="1:19" s="8" customFormat="1" ht="64.5" customHeight="1">
      <c r="A7" s="9" t="s">
        <v>67</v>
      </c>
      <c r="B7" s="120" t="s">
        <v>20</v>
      </c>
      <c r="C7" s="9" t="s">
        <v>21</v>
      </c>
      <c r="D7" s="4" t="s">
        <v>22</v>
      </c>
      <c r="E7" s="4" t="s">
        <v>68</v>
      </c>
      <c r="F7" s="6" t="s">
        <v>69</v>
      </c>
      <c r="G7" s="4" t="s">
        <v>70</v>
      </c>
      <c r="H7" s="4" t="s">
        <v>71</v>
      </c>
      <c r="I7" s="4" t="s">
        <v>72</v>
      </c>
      <c r="J7" s="6" t="s">
        <v>73</v>
      </c>
      <c r="K7" s="4" t="s">
        <v>45</v>
      </c>
      <c r="L7" s="6" t="s">
        <v>74</v>
      </c>
      <c r="M7" s="6" t="s">
        <v>75</v>
      </c>
      <c r="N7" s="6" t="s">
        <v>76</v>
      </c>
      <c r="O7" s="5" t="s">
        <v>77</v>
      </c>
      <c r="P7" s="113"/>
      <c r="Q7" s="113" t="s">
        <v>78</v>
      </c>
      <c r="R7" s="76" t="s">
        <v>79</v>
      </c>
      <c r="S7" s="5"/>
    </row>
    <row r="8" spans="1:19" s="76" customFormat="1" ht="56.25" customHeight="1">
      <c r="A8" s="77" t="s">
        <v>80</v>
      </c>
      <c r="B8" s="78" t="s">
        <v>81</v>
      </c>
      <c r="C8" s="84" t="s">
        <v>21</v>
      </c>
      <c r="D8" s="78" t="s">
        <v>22</v>
      </c>
      <c r="E8" s="78" t="s">
        <v>82</v>
      </c>
      <c r="F8" s="78" t="s">
        <v>83</v>
      </c>
      <c r="G8" s="78" t="s">
        <v>84</v>
      </c>
      <c r="H8" s="78" t="s">
        <v>85</v>
      </c>
      <c r="I8" s="78" t="s">
        <v>82</v>
      </c>
      <c r="J8" s="78" t="s">
        <v>83</v>
      </c>
      <c r="K8" s="78" t="s">
        <v>86</v>
      </c>
      <c r="L8" s="78"/>
      <c r="M8" s="78" t="s">
        <v>87</v>
      </c>
      <c r="N8" s="80" t="s">
        <v>81</v>
      </c>
      <c r="O8" s="78" t="s">
        <v>88</v>
      </c>
      <c r="P8" s="78" t="s">
        <v>89</v>
      </c>
      <c r="Q8" s="78" t="s">
        <v>90</v>
      </c>
      <c r="R8" s="78" t="s">
        <v>88</v>
      </c>
      <c r="S8" s="78"/>
    </row>
    <row r="9" spans="1:19" s="8" customFormat="1" ht="132.75" customHeight="1">
      <c r="A9" s="9" t="s">
        <v>91</v>
      </c>
      <c r="B9" s="120" t="s">
        <v>81</v>
      </c>
      <c r="C9" s="9" t="s">
        <v>21</v>
      </c>
      <c r="D9" s="120" t="s">
        <v>22</v>
      </c>
      <c r="E9" s="120" t="s">
        <v>92</v>
      </c>
      <c r="F9" s="7" t="s">
        <v>93</v>
      </c>
      <c r="G9" s="122" t="s">
        <v>94</v>
      </c>
      <c r="H9" s="122" t="s">
        <v>95</v>
      </c>
      <c r="I9" s="120" t="s">
        <v>96</v>
      </c>
      <c r="J9" s="120" t="s">
        <v>97</v>
      </c>
      <c r="K9" s="4" t="s">
        <v>45</v>
      </c>
      <c r="L9" s="86" t="s">
        <v>98</v>
      </c>
      <c r="M9" s="6"/>
      <c r="N9" s="85" t="s">
        <v>99</v>
      </c>
      <c r="O9" s="5" t="s">
        <v>33</v>
      </c>
      <c r="P9" s="113" t="s">
        <v>100</v>
      </c>
      <c r="Q9" s="113" t="s">
        <v>78</v>
      </c>
      <c r="R9" s="76" t="s">
        <v>79</v>
      </c>
      <c r="S9" s="5"/>
    </row>
    <row r="10" spans="1:19" s="8" customFormat="1" ht="106.5" customHeight="1">
      <c r="A10" s="193" t="s">
        <v>101</v>
      </c>
      <c r="B10" s="121" t="s">
        <v>81</v>
      </c>
      <c r="C10" s="77" t="s">
        <v>21</v>
      </c>
      <c r="D10" s="196" t="s">
        <v>22</v>
      </c>
      <c r="E10" s="196" t="s">
        <v>102</v>
      </c>
      <c r="F10" s="121" t="s">
        <v>103</v>
      </c>
      <c r="G10" s="123" t="s">
        <v>104</v>
      </c>
      <c r="H10" s="123" t="s">
        <v>105</v>
      </c>
      <c r="I10" s="121" t="s">
        <v>106</v>
      </c>
      <c r="J10" s="121" t="s">
        <v>107</v>
      </c>
      <c r="K10" s="79" t="s">
        <v>29</v>
      </c>
      <c r="L10" s="79" t="s">
        <v>108</v>
      </c>
      <c r="M10" s="79"/>
      <c r="N10" s="80" t="s">
        <v>109</v>
      </c>
      <c r="O10" s="115" t="s">
        <v>48</v>
      </c>
      <c r="P10" s="198" t="s">
        <v>110</v>
      </c>
      <c r="Q10" s="78" t="s">
        <v>111</v>
      </c>
      <c r="R10" s="115">
        <v>2025</v>
      </c>
      <c r="S10" s="115"/>
    </row>
    <row r="11" spans="1:19" ht="99" customHeight="1">
      <c r="A11" s="195"/>
      <c r="B11" s="121" t="s">
        <v>112</v>
      </c>
      <c r="C11" s="77" t="s">
        <v>21</v>
      </c>
      <c r="D11" s="197"/>
      <c r="E11" s="197"/>
      <c r="F11" s="121" t="s">
        <v>113</v>
      </c>
      <c r="G11" s="123" t="s">
        <v>114</v>
      </c>
      <c r="H11" s="123" t="s">
        <v>95</v>
      </c>
      <c r="I11" s="121" t="s">
        <v>115</v>
      </c>
      <c r="J11" s="121" t="s">
        <v>116</v>
      </c>
      <c r="K11" s="79" t="s">
        <v>45</v>
      </c>
      <c r="L11" s="83" t="s">
        <v>117</v>
      </c>
      <c r="M11" s="80" t="s">
        <v>75</v>
      </c>
      <c r="N11" s="79" t="s">
        <v>118</v>
      </c>
      <c r="O11" s="78" t="s">
        <v>33</v>
      </c>
      <c r="P11" s="198"/>
      <c r="Q11" s="78" t="s">
        <v>78</v>
      </c>
      <c r="R11" s="78">
        <v>2025</v>
      </c>
      <c r="S11" s="78"/>
    </row>
    <row r="12" spans="1:19" ht="105">
      <c r="A12" s="9" t="s">
        <v>119</v>
      </c>
      <c r="B12" s="120" t="s">
        <v>120</v>
      </c>
      <c r="C12" s="9" t="s">
        <v>38</v>
      </c>
      <c r="D12" s="120" t="s">
        <v>22</v>
      </c>
      <c r="E12" s="120" t="s">
        <v>121</v>
      </c>
      <c r="F12" s="120" t="s">
        <v>122</v>
      </c>
      <c r="G12" s="122" t="s">
        <v>123</v>
      </c>
      <c r="H12" s="122" t="s">
        <v>121</v>
      </c>
      <c r="I12" s="120" t="s">
        <v>124</v>
      </c>
      <c r="J12" s="120" t="s">
        <v>125</v>
      </c>
      <c r="K12" s="4" t="s">
        <v>45</v>
      </c>
      <c r="L12" s="7" t="s">
        <v>117</v>
      </c>
      <c r="M12" s="6" t="s">
        <v>75</v>
      </c>
      <c r="N12" s="6" t="s">
        <v>126</v>
      </c>
      <c r="O12" s="5" t="s">
        <v>33</v>
      </c>
      <c r="P12" s="113" t="s">
        <v>127</v>
      </c>
      <c r="Q12" s="113" t="s">
        <v>78</v>
      </c>
      <c r="R12" s="116" t="s">
        <v>79</v>
      </c>
      <c r="S12" s="5"/>
    </row>
    <row r="13" spans="1:19" ht="120">
      <c r="A13" s="181" t="s">
        <v>128</v>
      </c>
      <c r="B13" s="121" t="s">
        <v>81</v>
      </c>
      <c r="C13" s="77" t="s">
        <v>21</v>
      </c>
      <c r="D13" s="196" t="s">
        <v>129</v>
      </c>
      <c r="E13" s="196" t="s">
        <v>130</v>
      </c>
      <c r="F13" s="196" t="s">
        <v>131</v>
      </c>
      <c r="G13" s="123" t="s">
        <v>132</v>
      </c>
      <c r="H13" s="123" t="s">
        <v>133</v>
      </c>
      <c r="I13" s="121" t="s">
        <v>134</v>
      </c>
      <c r="J13" s="78" t="s">
        <v>135</v>
      </c>
      <c r="K13" s="79" t="s">
        <v>45</v>
      </c>
      <c r="L13" s="80" t="s">
        <v>136</v>
      </c>
      <c r="M13" s="80"/>
      <c r="N13" s="80" t="s">
        <v>137</v>
      </c>
      <c r="O13" s="114" t="s">
        <v>33</v>
      </c>
      <c r="P13" s="78" t="s">
        <v>138</v>
      </c>
      <c r="Q13" s="115"/>
      <c r="R13" s="78" t="s">
        <v>79</v>
      </c>
      <c r="S13" s="114"/>
    </row>
    <row r="14" spans="1:19" ht="75">
      <c r="A14" s="182"/>
      <c r="B14" s="121" t="s">
        <v>139</v>
      </c>
      <c r="C14" s="77" t="s">
        <v>21</v>
      </c>
      <c r="D14" s="197"/>
      <c r="E14" s="197"/>
      <c r="F14" s="197"/>
      <c r="G14" s="123" t="s">
        <v>140</v>
      </c>
      <c r="H14" s="123" t="s">
        <v>141</v>
      </c>
      <c r="I14" s="121" t="s">
        <v>142</v>
      </c>
      <c r="J14" s="78" t="s">
        <v>143</v>
      </c>
      <c r="K14" s="79" t="s">
        <v>45</v>
      </c>
      <c r="L14" s="80" t="s">
        <v>144</v>
      </c>
      <c r="M14" s="80" t="s">
        <v>145</v>
      </c>
      <c r="N14" s="80" t="s">
        <v>146</v>
      </c>
      <c r="O14" s="114" t="s">
        <v>33</v>
      </c>
      <c r="P14" s="78" t="s">
        <v>147</v>
      </c>
      <c r="Q14" s="78" t="s">
        <v>78</v>
      </c>
      <c r="R14" s="78" t="s">
        <v>79</v>
      </c>
      <c r="S14" s="114"/>
    </row>
    <row r="15" spans="1:19" ht="60">
      <c r="A15" s="192" t="s">
        <v>148</v>
      </c>
      <c r="B15" s="120" t="s">
        <v>38</v>
      </c>
      <c r="C15" s="9" t="s">
        <v>38</v>
      </c>
      <c r="D15" s="191" t="s">
        <v>129</v>
      </c>
      <c r="E15" s="191" t="s">
        <v>149</v>
      </c>
      <c r="F15" s="191" t="s">
        <v>150</v>
      </c>
      <c r="G15" s="122" t="s">
        <v>151</v>
      </c>
      <c r="H15" s="122" t="s">
        <v>152</v>
      </c>
      <c r="I15" s="120" t="s">
        <v>153</v>
      </c>
      <c r="J15" s="6" t="s">
        <v>154</v>
      </c>
      <c r="K15" s="4" t="s">
        <v>45</v>
      </c>
      <c r="L15" s="6" t="s">
        <v>155</v>
      </c>
      <c r="M15" s="6"/>
      <c r="N15" s="6" t="s">
        <v>156</v>
      </c>
      <c r="O15" s="5" t="s">
        <v>48</v>
      </c>
      <c r="P15" s="118"/>
      <c r="Q15" s="118"/>
      <c r="R15" s="5" t="s">
        <v>60</v>
      </c>
      <c r="S15" s="5"/>
    </row>
    <row r="16" spans="1:19" ht="90">
      <c r="A16" s="192"/>
      <c r="B16" s="120" t="s">
        <v>81</v>
      </c>
      <c r="C16" s="9" t="s">
        <v>21</v>
      </c>
      <c r="D16" s="191"/>
      <c r="E16" s="191"/>
      <c r="F16" s="191"/>
      <c r="G16" s="120" t="s">
        <v>157</v>
      </c>
      <c r="H16" s="120" t="s">
        <v>158</v>
      </c>
      <c r="I16" s="120" t="s">
        <v>159</v>
      </c>
      <c r="J16" s="120" t="s">
        <v>160</v>
      </c>
      <c r="K16" s="4" t="s">
        <v>45</v>
      </c>
      <c r="L16" s="120" t="s">
        <v>161</v>
      </c>
      <c r="M16" s="120"/>
      <c r="N16" s="4" t="s">
        <v>162</v>
      </c>
      <c r="O16" s="113" t="s">
        <v>33</v>
      </c>
      <c r="P16" s="113" t="s">
        <v>163</v>
      </c>
      <c r="Q16" s="113" t="s">
        <v>164</v>
      </c>
      <c r="R16" s="113" t="s">
        <v>60</v>
      </c>
      <c r="S16" s="113"/>
    </row>
    <row r="17" spans="1:19" ht="46.5" customHeight="1">
      <c r="A17" s="77" t="s">
        <v>165</v>
      </c>
      <c r="B17" s="121" t="s">
        <v>38</v>
      </c>
      <c r="C17" s="77" t="s">
        <v>38</v>
      </c>
      <c r="D17" s="121" t="s">
        <v>129</v>
      </c>
      <c r="E17" s="121" t="s">
        <v>166</v>
      </c>
      <c r="F17" s="121" t="s">
        <v>167</v>
      </c>
      <c r="G17" s="123" t="s">
        <v>168</v>
      </c>
      <c r="H17" s="123" t="s">
        <v>166</v>
      </c>
      <c r="I17" s="121" t="s">
        <v>169</v>
      </c>
      <c r="J17" s="121" t="s">
        <v>170</v>
      </c>
      <c r="K17" s="79" t="s">
        <v>45</v>
      </c>
      <c r="L17" s="121"/>
      <c r="M17" s="121"/>
      <c r="N17" s="79" t="s">
        <v>171</v>
      </c>
      <c r="O17" s="78" t="s">
        <v>48</v>
      </c>
      <c r="P17" s="78"/>
      <c r="Q17" s="78"/>
      <c r="R17" s="78" t="s">
        <v>60</v>
      </c>
      <c r="S17" s="78"/>
    </row>
    <row r="18" spans="1:19" ht="90">
      <c r="A18" s="9" t="s">
        <v>172</v>
      </c>
      <c r="B18" s="4" t="s">
        <v>38</v>
      </c>
      <c r="C18" s="9" t="s">
        <v>38</v>
      </c>
      <c r="D18" s="120" t="s">
        <v>129</v>
      </c>
      <c r="E18" s="120" t="s">
        <v>173</v>
      </c>
      <c r="F18" s="4" t="s">
        <v>174</v>
      </c>
      <c r="G18" s="122" t="s">
        <v>175</v>
      </c>
      <c r="H18" s="122" t="s">
        <v>176</v>
      </c>
      <c r="I18" s="120" t="s">
        <v>177</v>
      </c>
      <c r="J18" s="120" t="s">
        <v>178</v>
      </c>
      <c r="K18" s="4" t="s">
        <v>45</v>
      </c>
      <c r="L18" s="6" t="s">
        <v>179</v>
      </c>
      <c r="M18" s="6"/>
      <c r="N18" s="6" t="s">
        <v>180</v>
      </c>
      <c r="O18" s="5" t="s">
        <v>48</v>
      </c>
      <c r="P18" s="113" t="s">
        <v>181</v>
      </c>
      <c r="Q18" s="113" t="s">
        <v>78</v>
      </c>
      <c r="R18" s="5" t="s">
        <v>60</v>
      </c>
      <c r="S18" s="5"/>
    </row>
    <row r="19" spans="1:19" ht="90">
      <c r="A19" s="77" t="s">
        <v>182</v>
      </c>
      <c r="B19" s="121" t="s">
        <v>38</v>
      </c>
      <c r="C19" s="77" t="s">
        <v>38</v>
      </c>
      <c r="D19" s="121" t="s">
        <v>129</v>
      </c>
      <c r="E19" s="121" t="s">
        <v>183</v>
      </c>
      <c r="F19" s="121" t="s">
        <v>184</v>
      </c>
      <c r="G19" s="121" t="s">
        <v>185</v>
      </c>
      <c r="H19" s="121" t="s">
        <v>186</v>
      </c>
      <c r="I19" s="121" t="s">
        <v>187</v>
      </c>
      <c r="J19" s="121" t="s">
        <v>188</v>
      </c>
      <c r="K19" s="79" t="s">
        <v>45</v>
      </c>
      <c r="L19" s="121" t="s">
        <v>189</v>
      </c>
      <c r="M19" s="121"/>
      <c r="N19" s="80" t="s">
        <v>190</v>
      </c>
      <c r="O19" s="115" t="s">
        <v>60</v>
      </c>
      <c r="P19" s="115"/>
      <c r="Q19" s="115"/>
      <c r="R19" s="115" t="s">
        <v>60</v>
      </c>
      <c r="S19" s="115"/>
    </row>
    <row r="20" spans="1:19" ht="60">
      <c r="A20" s="183" t="s">
        <v>191</v>
      </c>
      <c r="B20" s="120" t="s">
        <v>81</v>
      </c>
      <c r="C20" s="9" t="s">
        <v>21</v>
      </c>
      <c r="D20" s="191" t="s">
        <v>129</v>
      </c>
      <c r="E20" s="191" t="s">
        <v>192</v>
      </c>
      <c r="F20" s="199" t="s">
        <v>193</v>
      </c>
      <c r="G20" s="120" t="s">
        <v>194</v>
      </c>
      <c r="H20" s="120" t="s">
        <v>176</v>
      </c>
      <c r="I20" s="6" t="s">
        <v>195</v>
      </c>
      <c r="J20" s="6" t="s">
        <v>196</v>
      </c>
      <c r="K20" s="4" t="s">
        <v>29</v>
      </c>
      <c r="L20" s="6" t="s">
        <v>197</v>
      </c>
      <c r="M20" s="6"/>
      <c r="N20" s="4" t="s">
        <v>198</v>
      </c>
      <c r="O20" s="113" t="s">
        <v>33</v>
      </c>
      <c r="P20" s="113" t="s">
        <v>199</v>
      </c>
      <c r="Q20" s="113" t="s">
        <v>200</v>
      </c>
      <c r="R20" s="113" t="s">
        <v>60</v>
      </c>
      <c r="S20" s="113"/>
    </row>
    <row r="21" spans="1:19" ht="60">
      <c r="A21" s="184"/>
      <c r="B21" s="120" t="s">
        <v>81</v>
      </c>
      <c r="C21" s="9" t="s">
        <v>21</v>
      </c>
      <c r="D21" s="191"/>
      <c r="E21" s="191"/>
      <c r="F21" s="199"/>
      <c r="G21" s="120" t="s">
        <v>201</v>
      </c>
      <c r="H21" s="120" t="s">
        <v>202</v>
      </c>
      <c r="I21" s="6" t="s">
        <v>203</v>
      </c>
      <c r="J21" s="6" t="s">
        <v>204</v>
      </c>
      <c r="K21" s="4" t="s">
        <v>29</v>
      </c>
      <c r="L21" s="6" t="s">
        <v>205</v>
      </c>
      <c r="M21" s="6" t="s">
        <v>206</v>
      </c>
      <c r="N21" s="4"/>
      <c r="O21" s="113" t="s">
        <v>60</v>
      </c>
      <c r="P21" s="113"/>
      <c r="Q21" s="113"/>
      <c r="R21" s="113" t="s">
        <v>60</v>
      </c>
      <c r="S21" s="113"/>
    </row>
    <row r="22" spans="1:19" ht="60">
      <c r="A22" s="185"/>
      <c r="B22" s="120" t="s">
        <v>207</v>
      </c>
      <c r="C22" s="9" t="s">
        <v>21</v>
      </c>
      <c r="D22" s="191"/>
      <c r="E22" s="191"/>
      <c r="F22" s="199"/>
      <c r="G22" s="122" t="s">
        <v>208</v>
      </c>
      <c r="H22" s="122" t="s">
        <v>209</v>
      </c>
      <c r="I22" s="4" t="s">
        <v>210</v>
      </c>
      <c r="J22" s="6" t="s">
        <v>211</v>
      </c>
      <c r="K22" s="4" t="s">
        <v>29</v>
      </c>
      <c r="L22" s="6" t="s">
        <v>212</v>
      </c>
      <c r="M22" s="6"/>
      <c r="N22" s="4" t="s">
        <v>213</v>
      </c>
      <c r="O22" s="113" t="s">
        <v>214</v>
      </c>
      <c r="P22" s="113"/>
      <c r="Q22" s="113"/>
      <c r="R22" s="113" t="s">
        <v>214</v>
      </c>
      <c r="S22" s="113"/>
    </row>
    <row r="23" spans="1:19" ht="105">
      <c r="A23" s="77" t="s">
        <v>215</v>
      </c>
      <c r="B23" s="121" t="s">
        <v>207</v>
      </c>
      <c r="C23" s="77" t="s">
        <v>216</v>
      </c>
      <c r="D23" s="121" t="s">
        <v>217</v>
      </c>
      <c r="E23" s="121" t="s">
        <v>218</v>
      </c>
      <c r="F23" s="121" t="s">
        <v>193</v>
      </c>
      <c r="G23" s="82" t="s">
        <v>219</v>
      </c>
      <c r="H23" s="82" t="s">
        <v>209</v>
      </c>
      <c r="I23" s="79" t="s">
        <v>220</v>
      </c>
      <c r="J23" s="79" t="s">
        <v>221</v>
      </c>
      <c r="K23" s="79" t="s">
        <v>45</v>
      </c>
      <c r="L23" s="121" t="s">
        <v>222</v>
      </c>
      <c r="M23" s="121"/>
      <c r="N23" s="79" t="s">
        <v>223</v>
      </c>
      <c r="O23" s="78" t="s">
        <v>214</v>
      </c>
      <c r="P23" s="115"/>
      <c r="Q23" s="115"/>
      <c r="R23" s="78" t="s">
        <v>214</v>
      </c>
      <c r="S23" s="78"/>
    </row>
    <row r="24" spans="1:19" ht="49.15" customHeight="1">
      <c r="A24" s="192" t="s">
        <v>224</v>
      </c>
      <c r="B24" s="5" t="s">
        <v>20</v>
      </c>
      <c r="C24" s="9" t="s">
        <v>216</v>
      </c>
      <c r="D24" s="191" t="s">
        <v>217</v>
      </c>
      <c r="E24" s="191" t="s">
        <v>225</v>
      </c>
      <c r="F24" s="191" t="s">
        <v>226</v>
      </c>
      <c r="G24" s="122" t="s">
        <v>227</v>
      </c>
      <c r="H24" s="122" t="s">
        <v>176</v>
      </c>
      <c r="I24" s="120" t="s">
        <v>228</v>
      </c>
      <c r="J24" s="120" t="s">
        <v>229</v>
      </c>
      <c r="K24" s="4" t="s">
        <v>45</v>
      </c>
      <c r="L24" s="120"/>
      <c r="M24" s="120"/>
      <c r="N24" s="18" t="s">
        <v>230</v>
      </c>
      <c r="O24" s="118" t="s">
        <v>88</v>
      </c>
      <c r="P24" s="118"/>
      <c r="Q24" s="118"/>
      <c r="R24" s="118" t="s">
        <v>88</v>
      </c>
      <c r="S24" s="118"/>
    </row>
    <row r="25" spans="1:19" ht="60">
      <c r="A25" s="192"/>
      <c r="B25" s="5" t="s">
        <v>231</v>
      </c>
      <c r="C25" s="11" t="s">
        <v>38</v>
      </c>
      <c r="D25" s="191"/>
      <c r="E25" s="191"/>
      <c r="F25" s="191"/>
      <c r="G25" s="122" t="s">
        <v>232</v>
      </c>
      <c r="H25" s="122" t="s">
        <v>95</v>
      </c>
      <c r="I25" s="120" t="s">
        <v>233</v>
      </c>
      <c r="J25" s="120" t="s">
        <v>234</v>
      </c>
      <c r="K25" s="4" t="s">
        <v>45</v>
      </c>
      <c r="L25" s="120"/>
      <c r="M25" s="120"/>
      <c r="N25" s="4" t="s">
        <v>235</v>
      </c>
      <c r="O25" s="118" t="s">
        <v>88</v>
      </c>
      <c r="P25" s="118"/>
      <c r="Q25" s="118"/>
      <c r="R25" s="118" t="s">
        <v>88</v>
      </c>
      <c r="S25" s="118"/>
    </row>
    <row r="26" spans="1:19" ht="75">
      <c r="A26" s="192"/>
      <c r="B26" s="5" t="s">
        <v>20</v>
      </c>
      <c r="C26" s="9" t="s">
        <v>216</v>
      </c>
      <c r="D26" s="191"/>
      <c r="E26" s="191"/>
      <c r="F26" s="191"/>
      <c r="G26" s="122" t="s">
        <v>236</v>
      </c>
      <c r="H26" s="122" t="s">
        <v>26</v>
      </c>
      <c r="I26" s="120" t="s">
        <v>237</v>
      </c>
      <c r="J26" s="120" t="s">
        <v>238</v>
      </c>
      <c r="K26" s="4" t="s">
        <v>45</v>
      </c>
      <c r="L26" s="120" t="s">
        <v>239</v>
      </c>
      <c r="M26" s="120"/>
      <c r="N26" s="18" t="s">
        <v>230</v>
      </c>
      <c r="O26" s="118" t="s">
        <v>88</v>
      </c>
      <c r="P26" s="118"/>
      <c r="Q26" s="118"/>
      <c r="R26" s="118" t="s">
        <v>88</v>
      </c>
      <c r="S26" s="118"/>
    </row>
    <row r="27" spans="1:19" ht="90">
      <c r="A27" s="192"/>
      <c r="B27" s="120" t="s">
        <v>38</v>
      </c>
      <c r="C27" s="9" t="s">
        <v>216</v>
      </c>
      <c r="D27" s="191"/>
      <c r="E27" s="191"/>
      <c r="F27" s="191"/>
      <c r="G27" s="122" t="s">
        <v>240</v>
      </c>
      <c r="H27" s="122" t="s">
        <v>95</v>
      </c>
      <c r="I27" s="120" t="s">
        <v>241</v>
      </c>
      <c r="J27" s="120" t="s">
        <v>242</v>
      </c>
      <c r="K27" s="4" t="s">
        <v>45</v>
      </c>
      <c r="L27" s="6" t="s">
        <v>136</v>
      </c>
      <c r="M27" s="6" t="s">
        <v>145</v>
      </c>
      <c r="N27" s="6" t="s">
        <v>243</v>
      </c>
      <c r="O27" s="118" t="s">
        <v>88</v>
      </c>
      <c r="P27" s="118"/>
      <c r="Q27" s="118"/>
      <c r="R27" s="118" t="s">
        <v>88</v>
      </c>
      <c r="S27" s="118"/>
    </row>
    <row r="28" spans="1:19" ht="30">
      <c r="A28" s="192"/>
      <c r="B28" s="120" t="s">
        <v>20</v>
      </c>
      <c r="C28" s="9" t="s">
        <v>216</v>
      </c>
      <c r="D28" s="191"/>
      <c r="E28" s="191"/>
      <c r="F28" s="191"/>
      <c r="G28" s="122" t="s">
        <v>244</v>
      </c>
      <c r="H28" s="122" t="s">
        <v>176</v>
      </c>
      <c r="I28" s="120" t="s">
        <v>245</v>
      </c>
      <c r="J28" s="120" t="s">
        <v>246</v>
      </c>
      <c r="K28" s="4" t="s">
        <v>45</v>
      </c>
      <c r="L28" s="120"/>
      <c r="M28" s="120"/>
      <c r="N28" s="14" t="s">
        <v>230</v>
      </c>
      <c r="O28" s="118" t="s">
        <v>88</v>
      </c>
      <c r="P28" s="118"/>
      <c r="Q28" s="118"/>
      <c r="R28" s="118" t="s">
        <v>88</v>
      </c>
      <c r="S28" s="118"/>
    </row>
    <row r="29" spans="1:19" ht="45">
      <c r="A29" s="192"/>
      <c r="B29" s="120" t="s">
        <v>38</v>
      </c>
      <c r="C29" s="9" t="s">
        <v>216</v>
      </c>
      <c r="D29" s="191"/>
      <c r="E29" s="191"/>
      <c r="F29" s="191"/>
      <c r="G29" s="122" t="s">
        <v>247</v>
      </c>
      <c r="H29" s="122" t="s">
        <v>95</v>
      </c>
      <c r="I29" s="120" t="s">
        <v>248</v>
      </c>
      <c r="J29" s="120" t="s">
        <v>249</v>
      </c>
      <c r="K29" s="4" t="s">
        <v>45</v>
      </c>
      <c r="L29" s="120"/>
      <c r="M29" s="120"/>
      <c r="N29" s="6" t="s">
        <v>235</v>
      </c>
      <c r="O29" s="118" t="s">
        <v>88</v>
      </c>
      <c r="P29" s="118"/>
      <c r="Q29" s="118"/>
      <c r="R29" s="118" t="s">
        <v>88</v>
      </c>
      <c r="S29" s="118"/>
    </row>
    <row r="30" spans="1:19" ht="30">
      <c r="A30" s="192"/>
      <c r="B30" s="120" t="s">
        <v>38</v>
      </c>
      <c r="C30" s="9" t="s">
        <v>216</v>
      </c>
      <c r="D30" s="191"/>
      <c r="E30" s="191"/>
      <c r="F30" s="191"/>
      <c r="G30" s="122" t="s">
        <v>250</v>
      </c>
      <c r="H30" s="122" t="s">
        <v>251</v>
      </c>
      <c r="I30" s="120" t="s">
        <v>252</v>
      </c>
      <c r="J30" s="120" t="s">
        <v>253</v>
      </c>
      <c r="K30" s="4" t="s">
        <v>45</v>
      </c>
      <c r="L30" s="120"/>
      <c r="M30" s="120"/>
      <c r="N30" s="6" t="s">
        <v>254</v>
      </c>
      <c r="O30" s="118" t="s">
        <v>88</v>
      </c>
      <c r="P30" s="118"/>
      <c r="Q30" s="118"/>
      <c r="R30" s="118" t="s">
        <v>88</v>
      </c>
      <c r="S30" s="118"/>
    </row>
    <row r="31" spans="1:19" ht="39.75" customHeight="1">
      <c r="A31" s="192"/>
      <c r="B31" s="6" t="s">
        <v>255</v>
      </c>
      <c r="C31" s="9" t="s">
        <v>38</v>
      </c>
      <c r="D31" s="191"/>
      <c r="E31" s="191"/>
      <c r="F31" s="191"/>
      <c r="G31" s="122" t="s">
        <v>256</v>
      </c>
      <c r="H31" s="122" t="s">
        <v>105</v>
      </c>
      <c r="I31" s="120" t="s">
        <v>257</v>
      </c>
      <c r="J31" s="120" t="s">
        <v>258</v>
      </c>
      <c r="K31" s="4" t="s">
        <v>45</v>
      </c>
      <c r="L31" s="120"/>
      <c r="M31" s="120"/>
      <c r="N31" s="14" t="s">
        <v>259</v>
      </c>
      <c r="O31" s="118" t="s">
        <v>88</v>
      </c>
      <c r="P31" s="118"/>
      <c r="Q31" s="118"/>
      <c r="R31" s="118" t="s">
        <v>88</v>
      </c>
      <c r="S31" s="118"/>
    </row>
    <row r="32" spans="1:19" ht="90">
      <c r="A32" s="187" t="s">
        <v>260</v>
      </c>
      <c r="B32" s="121" t="s">
        <v>38</v>
      </c>
      <c r="C32" s="77" t="s">
        <v>216</v>
      </c>
      <c r="D32" s="186" t="s">
        <v>261</v>
      </c>
      <c r="E32" s="186" t="s">
        <v>262</v>
      </c>
      <c r="F32" s="121" t="s">
        <v>263</v>
      </c>
      <c r="G32" s="123" t="s">
        <v>264</v>
      </c>
      <c r="H32" s="123" t="s">
        <v>121</v>
      </c>
      <c r="I32" s="121" t="s">
        <v>265</v>
      </c>
      <c r="J32" s="121" t="s">
        <v>266</v>
      </c>
      <c r="K32" s="79" t="s">
        <v>45</v>
      </c>
      <c r="L32" s="121" t="s">
        <v>267</v>
      </c>
      <c r="M32" s="121"/>
      <c r="N32" s="80" t="s">
        <v>268</v>
      </c>
      <c r="O32" s="78" t="s">
        <v>88</v>
      </c>
      <c r="P32" s="115"/>
      <c r="Q32" s="115"/>
      <c r="R32" s="78" t="s">
        <v>88</v>
      </c>
      <c r="S32" s="78"/>
    </row>
    <row r="33" spans="1:19" ht="45">
      <c r="A33" s="187"/>
      <c r="B33" s="121" t="s">
        <v>269</v>
      </c>
      <c r="C33" s="77" t="s">
        <v>216</v>
      </c>
      <c r="D33" s="186"/>
      <c r="E33" s="186"/>
      <c r="F33" s="121" t="s">
        <v>270</v>
      </c>
      <c r="G33" s="123" t="s">
        <v>271</v>
      </c>
      <c r="H33" s="123" t="s">
        <v>176</v>
      </c>
      <c r="I33" s="121" t="s">
        <v>272</v>
      </c>
      <c r="J33" s="121" t="s">
        <v>273</v>
      </c>
      <c r="K33" s="79" t="s">
        <v>274</v>
      </c>
      <c r="L33" s="123"/>
      <c r="M33" s="123"/>
      <c r="N33" s="82" t="s">
        <v>275</v>
      </c>
      <c r="O33" s="78" t="s">
        <v>88</v>
      </c>
      <c r="P33" s="115"/>
      <c r="Q33" s="115"/>
      <c r="R33" s="78" t="s">
        <v>88</v>
      </c>
      <c r="S33" s="78"/>
    </row>
    <row r="34" spans="1:19" ht="30">
      <c r="A34" s="187"/>
      <c r="B34" s="121" t="s">
        <v>139</v>
      </c>
      <c r="C34" s="77" t="s">
        <v>38</v>
      </c>
      <c r="D34" s="186"/>
      <c r="E34" s="186"/>
      <c r="F34" s="121" t="s">
        <v>276</v>
      </c>
      <c r="G34" s="123" t="s">
        <v>277</v>
      </c>
      <c r="H34" s="123" t="s">
        <v>278</v>
      </c>
      <c r="I34" s="121" t="s">
        <v>279</v>
      </c>
      <c r="J34" s="79" t="s">
        <v>280</v>
      </c>
      <c r="K34" s="79" t="s">
        <v>274</v>
      </c>
      <c r="L34" s="121"/>
      <c r="M34" s="121"/>
      <c r="N34" s="79" t="s">
        <v>281</v>
      </c>
      <c r="O34" s="78" t="s">
        <v>88</v>
      </c>
      <c r="P34" s="115"/>
      <c r="Q34" s="115"/>
      <c r="R34" s="78" t="s">
        <v>88</v>
      </c>
      <c r="S34" s="78"/>
    </row>
    <row r="35" spans="1:19" ht="72.75" customHeight="1">
      <c r="A35" s="9" t="s">
        <v>282</v>
      </c>
      <c r="B35" s="120" t="s">
        <v>283</v>
      </c>
      <c r="C35" s="9" t="s">
        <v>216</v>
      </c>
      <c r="D35" s="120" t="s">
        <v>284</v>
      </c>
      <c r="E35" s="120" t="s">
        <v>285</v>
      </c>
      <c r="F35" s="120" t="s">
        <v>286</v>
      </c>
      <c r="G35" s="122" t="s">
        <v>287</v>
      </c>
      <c r="H35" s="122" t="s">
        <v>95</v>
      </c>
      <c r="I35" s="120" t="s">
        <v>288</v>
      </c>
      <c r="J35" s="120" t="s">
        <v>289</v>
      </c>
      <c r="K35" s="122" t="s">
        <v>274</v>
      </c>
      <c r="L35" s="122"/>
      <c r="M35" s="122"/>
      <c r="N35" s="6" t="s">
        <v>290</v>
      </c>
      <c r="O35" s="118" t="s">
        <v>88</v>
      </c>
      <c r="P35" s="118"/>
      <c r="Q35" s="113"/>
      <c r="R35" s="118" t="s">
        <v>88</v>
      </c>
      <c r="S35" s="118"/>
    </row>
    <row r="36" spans="1:19" ht="60">
      <c r="A36" s="77" t="s">
        <v>291</v>
      </c>
      <c r="B36" s="121" t="s">
        <v>292</v>
      </c>
      <c r="C36" s="77" t="s">
        <v>293</v>
      </c>
      <c r="D36" s="121" t="s">
        <v>129</v>
      </c>
      <c r="E36" s="121" t="s">
        <v>294</v>
      </c>
      <c r="F36" s="121" t="s">
        <v>295</v>
      </c>
      <c r="G36" s="123" t="s">
        <v>296</v>
      </c>
      <c r="H36" s="123" t="s">
        <v>297</v>
      </c>
      <c r="I36" s="121" t="s">
        <v>298</v>
      </c>
      <c r="J36" s="121" t="s">
        <v>299</v>
      </c>
      <c r="K36" s="123" t="s">
        <v>274</v>
      </c>
      <c r="L36" s="123"/>
      <c r="M36" s="123"/>
      <c r="N36" s="80" t="s">
        <v>300</v>
      </c>
      <c r="O36" s="115" t="s">
        <v>33</v>
      </c>
      <c r="P36" s="115" t="s">
        <v>301</v>
      </c>
      <c r="Q36" s="78" t="s">
        <v>302</v>
      </c>
      <c r="R36" s="119" t="s">
        <v>60</v>
      </c>
      <c r="S36" s="115"/>
    </row>
    <row r="37" spans="1:19" ht="30">
      <c r="A37" s="9" t="s">
        <v>303</v>
      </c>
      <c r="B37" s="120" t="s">
        <v>38</v>
      </c>
      <c r="C37" s="9" t="s">
        <v>38</v>
      </c>
      <c r="D37" s="120" t="s">
        <v>129</v>
      </c>
      <c r="E37" s="120" t="s">
        <v>304</v>
      </c>
      <c r="F37" s="120" t="s">
        <v>305</v>
      </c>
      <c r="G37" s="122" t="s">
        <v>306</v>
      </c>
      <c r="H37" s="122" t="s">
        <v>307</v>
      </c>
      <c r="I37" s="120" t="s">
        <v>308</v>
      </c>
      <c r="J37" s="120" t="s">
        <v>305</v>
      </c>
      <c r="K37" s="122" t="s">
        <v>45</v>
      </c>
      <c r="L37" s="122"/>
      <c r="M37" s="122"/>
      <c r="N37" s="19" t="s">
        <v>309</v>
      </c>
      <c r="O37" s="118" t="s">
        <v>60</v>
      </c>
      <c r="P37" s="118"/>
      <c r="Q37" s="113"/>
      <c r="R37" s="116" t="s">
        <v>66</v>
      </c>
      <c r="S37" s="118"/>
    </row>
    <row r="38" spans="1:19" ht="30">
      <c r="A38" s="77" t="s">
        <v>310</v>
      </c>
      <c r="B38" s="121" t="s">
        <v>38</v>
      </c>
      <c r="C38" s="77" t="s">
        <v>38</v>
      </c>
      <c r="D38" s="121" t="s">
        <v>129</v>
      </c>
      <c r="E38" s="121" t="s">
        <v>311</v>
      </c>
      <c r="F38" s="121" t="s">
        <v>312</v>
      </c>
      <c r="G38" s="123" t="s">
        <v>313</v>
      </c>
      <c r="H38" s="123" t="s">
        <v>314</v>
      </c>
      <c r="I38" s="121" t="s">
        <v>315</v>
      </c>
      <c r="J38" s="121" t="s">
        <v>316</v>
      </c>
      <c r="K38" s="123" t="s">
        <v>45</v>
      </c>
      <c r="L38" s="123" t="s">
        <v>317</v>
      </c>
      <c r="M38" s="123" t="s">
        <v>145</v>
      </c>
      <c r="N38" s="80" t="s">
        <v>318</v>
      </c>
      <c r="O38" s="115" t="s">
        <v>60</v>
      </c>
      <c r="P38" s="115"/>
      <c r="Q38" s="78"/>
      <c r="R38" s="117" t="s">
        <v>65</v>
      </c>
      <c r="S38" s="115"/>
    </row>
    <row r="39" spans="1:19" ht="161.44999999999999" customHeight="1">
      <c r="A39" s="9" t="s">
        <v>319</v>
      </c>
      <c r="B39" s="120" t="s">
        <v>320</v>
      </c>
      <c r="C39" s="9" t="s">
        <v>21</v>
      </c>
      <c r="D39" s="104" t="s">
        <v>22</v>
      </c>
      <c r="E39" s="120" t="s">
        <v>321</v>
      </c>
      <c r="F39" s="120" t="s">
        <v>322</v>
      </c>
      <c r="G39" s="122" t="s">
        <v>323</v>
      </c>
      <c r="H39" s="120" t="s">
        <v>324</v>
      </c>
      <c r="I39" s="120" t="s">
        <v>325</v>
      </c>
      <c r="J39" s="120" t="s">
        <v>326</v>
      </c>
      <c r="K39" s="122"/>
      <c r="L39" s="122" t="s">
        <v>327</v>
      </c>
      <c r="M39" s="122" t="s">
        <v>328</v>
      </c>
      <c r="N39" s="6"/>
      <c r="O39" s="118" t="s">
        <v>33</v>
      </c>
      <c r="P39" s="118"/>
      <c r="Q39" s="113" t="s">
        <v>329</v>
      </c>
      <c r="R39" s="118" t="s">
        <v>33</v>
      </c>
      <c r="S39" s="118"/>
    </row>
    <row r="40" spans="1:19" ht="15" customHeight="1">
      <c r="B40" s="124"/>
      <c r="D40" s="103"/>
      <c r="E40" s="124"/>
      <c r="F40" s="124"/>
      <c r="G40" s="125"/>
      <c r="H40" s="125"/>
      <c r="I40" s="124"/>
      <c r="J40" s="125"/>
      <c r="K40" s="125"/>
      <c r="L40" s="125"/>
      <c r="M40" s="125"/>
    </row>
    <row r="41" spans="1:19" ht="15" customHeight="1">
      <c r="B41" s="124"/>
      <c r="D41" s="103"/>
      <c r="E41" s="124"/>
      <c r="F41" s="124"/>
      <c r="G41" s="125"/>
      <c r="H41" s="125"/>
      <c r="I41" s="124"/>
      <c r="J41" s="125"/>
      <c r="K41" s="125"/>
      <c r="L41" s="125"/>
      <c r="M41" s="125"/>
    </row>
    <row r="42" spans="1:19" ht="15" customHeight="1">
      <c r="B42" s="124"/>
      <c r="D42" s="103"/>
      <c r="E42" s="124"/>
      <c r="F42" s="124"/>
      <c r="G42" s="125"/>
      <c r="H42" s="125"/>
      <c r="I42" s="124"/>
      <c r="J42" s="125"/>
      <c r="K42" s="125"/>
      <c r="L42" s="125"/>
      <c r="M42" s="125"/>
    </row>
  </sheetData>
  <sheetProtection algorithmName="SHA-512" hashValue="ZJEwtsKOzimCWH49+ad2xoZ0rZj+Pxk7B235eqTL3Pa1NgbJnnYQwP+hTMQKKz7Tp9/9FiQ8cNUWNRqEUsfW5Q==" saltValue="aJF3TGGeljHDSmkh/GvaCA==" spinCount="100000" sheet="1" objects="1" scenarios="1"/>
  <mergeCells count="27">
    <mergeCell ref="F3:F6"/>
    <mergeCell ref="F24:F31"/>
    <mergeCell ref="D24:D31"/>
    <mergeCell ref="D15:D16"/>
    <mergeCell ref="P10:P11"/>
    <mergeCell ref="E15:E16"/>
    <mergeCell ref="D20:D22"/>
    <mergeCell ref="E20:E22"/>
    <mergeCell ref="F20:F22"/>
    <mergeCell ref="F15:F16"/>
    <mergeCell ref="F13:F14"/>
    <mergeCell ref="A13:A14"/>
    <mergeCell ref="A20:A22"/>
    <mergeCell ref="E32:E34"/>
    <mergeCell ref="A32:A34"/>
    <mergeCell ref="E3:E6"/>
    <mergeCell ref="D32:D34"/>
    <mergeCell ref="E24:E31"/>
    <mergeCell ref="A15:A16"/>
    <mergeCell ref="A24:A31"/>
    <mergeCell ref="A3:A6"/>
    <mergeCell ref="D3:D6"/>
    <mergeCell ref="E10:E11"/>
    <mergeCell ref="D10:D11"/>
    <mergeCell ref="A10:A11"/>
    <mergeCell ref="E13:E14"/>
    <mergeCell ref="D13:D14"/>
  </mergeCells>
  <phoneticPr fontId="6" type="noConversion"/>
  <pageMargins left="0.25" right="0.25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1:Q51"/>
  <sheetViews>
    <sheetView showGridLines="0" tabSelected="1" zoomScale="85" zoomScaleNormal="85" workbookViewId="0">
      <selection activeCell="E19" sqref="E19"/>
    </sheetView>
  </sheetViews>
  <sheetFormatPr defaultColWidth="8.85546875" defaultRowHeight="15"/>
  <cols>
    <col min="1" max="1" width="4.85546875" style="1" customWidth="1"/>
    <col min="2" max="2" width="11.5703125" style="20" customWidth="1"/>
    <col min="3" max="3" width="55" style="3" customWidth="1"/>
    <col min="4" max="4" width="11.7109375" style="15" customWidth="1"/>
    <col min="5" max="5" width="67.140625" style="2" customWidth="1"/>
    <col min="6" max="6" width="19.28515625" style="2" customWidth="1"/>
    <col min="7" max="7" width="16.85546875" style="3" customWidth="1"/>
    <col min="8" max="10" width="8.85546875" style="2"/>
    <col min="11" max="11" width="8.85546875" style="2" customWidth="1"/>
    <col min="12" max="16" width="8.85546875" style="2"/>
    <col min="17" max="17" width="8.85546875" style="1"/>
    <col min="18" max="16384" width="8.85546875" style="2"/>
  </cols>
  <sheetData>
    <row r="1" spans="1:17" ht="15.75" thickBot="1"/>
    <row r="2" spans="1:17" s="21" customFormat="1" ht="15.75" thickBot="1">
      <c r="A2" s="1"/>
      <c r="B2" s="206" t="s">
        <v>0</v>
      </c>
      <c r="C2" s="210" t="s">
        <v>4</v>
      </c>
      <c r="D2" s="206" t="s">
        <v>6</v>
      </c>
      <c r="E2" s="210" t="s">
        <v>8</v>
      </c>
      <c r="F2" s="210" t="s">
        <v>330</v>
      </c>
      <c r="G2" s="210" t="s">
        <v>331</v>
      </c>
      <c r="H2" s="206" t="s">
        <v>17</v>
      </c>
      <c r="I2" s="207"/>
      <c r="J2" s="207"/>
      <c r="K2" s="207"/>
      <c r="L2" s="207"/>
      <c r="M2" s="207"/>
      <c r="N2" s="207"/>
      <c r="O2" s="207"/>
      <c r="P2" s="208"/>
    </row>
    <row r="3" spans="1:17" s="22" customFormat="1" ht="15.75" thickBot="1">
      <c r="A3" s="1"/>
      <c r="B3" s="209"/>
      <c r="C3" s="211"/>
      <c r="D3" s="209"/>
      <c r="E3" s="211"/>
      <c r="F3" s="211"/>
      <c r="G3" s="211"/>
      <c r="H3" s="70" t="s">
        <v>332</v>
      </c>
      <c r="I3" s="71" t="s">
        <v>48</v>
      </c>
      <c r="J3" s="71" t="s">
        <v>33</v>
      </c>
      <c r="K3" s="72" t="s">
        <v>60</v>
      </c>
      <c r="L3" s="73" t="s">
        <v>79</v>
      </c>
      <c r="M3" s="74" t="s">
        <v>65</v>
      </c>
      <c r="N3" s="74" t="s">
        <v>66</v>
      </c>
      <c r="O3" s="74" t="s">
        <v>88</v>
      </c>
      <c r="P3" s="75">
        <v>2025</v>
      </c>
    </row>
    <row r="4" spans="1:17" hidden="1">
      <c r="B4" s="87" t="s">
        <v>19</v>
      </c>
      <c r="C4" s="88" t="s">
        <v>333</v>
      </c>
      <c r="D4" s="89" t="s">
        <v>25</v>
      </c>
      <c r="E4" s="90" t="s">
        <v>27</v>
      </c>
      <c r="F4" s="90" t="s">
        <v>21</v>
      </c>
      <c r="G4" s="90" t="str">
        <f>IF(VLOOKUP(D4,final_Implemt.plán_ZS2!$G$2:$S$49,12,0)="",VLOOKUP(D4,final_Implemt.plán_ZS2!$G$2:$S$49,9,0),VLOOKUP(D4,final_Implemt.plán_ZS2!$G$2:$S$49,12,0))</f>
        <v>3Q 2023</v>
      </c>
      <c r="H4" s="91"/>
      <c r="I4" s="92"/>
      <c r="J4" s="92"/>
      <c r="K4" s="93"/>
      <c r="L4" s="94"/>
      <c r="M4" s="92"/>
      <c r="N4" s="92"/>
      <c r="O4" s="95"/>
      <c r="P4" s="96"/>
    </row>
    <row r="5" spans="1:17" ht="30">
      <c r="B5" s="200" t="s">
        <v>37</v>
      </c>
      <c r="C5" s="203" t="s">
        <v>39</v>
      </c>
      <c r="D5" s="44" t="s">
        <v>41</v>
      </c>
      <c r="E5" s="43" t="s">
        <v>43</v>
      </c>
      <c r="F5" s="43" t="s">
        <v>38</v>
      </c>
      <c r="G5" s="43" t="str">
        <f>IF(VLOOKUP(D5,final_Implemt.plán_ZS2!$G$2:$S$49,12,0)="",VLOOKUP(D5,final_Implemt.plán_ZS2!$G$2:$S$49,9,0),VLOOKUP(D5,final_Implemt.plán_ZS2!$G$2:$S$49,12,0))</f>
        <v>3Q 2023</v>
      </c>
      <c r="H5" s="46"/>
      <c r="I5" s="47"/>
      <c r="J5" s="163"/>
      <c r="K5" s="135"/>
      <c r="L5" s="136"/>
      <c r="M5" s="137"/>
      <c r="N5" s="137"/>
      <c r="O5" s="138"/>
      <c r="P5" s="139"/>
    </row>
    <row r="6" spans="1:17" ht="30">
      <c r="B6" s="201"/>
      <c r="C6" s="204"/>
      <c r="D6" s="23" t="s">
        <v>49</v>
      </c>
      <c r="E6" s="25" t="s">
        <v>50</v>
      </c>
      <c r="F6" s="25" t="s">
        <v>21</v>
      </c>
      <c r="G6" s="25" t="str">
        <f>IF(VLOOKUP(D6,final_Implemt.plán_ZS2!$G$2:$S$49,12,0)="",VLOOKUP(D6,final_Implemt.plán_ZS2!$G$2:$S$49,9,0),VLOOKUP(D6,final_Implemt.plán_ZS2!$G$2:$S$49,12,0))</f>
        <v>3Q 2023</v>
      </c>
      <c r="H6" s="26"/>
      <c r="I6" s="27"/>
      <c r="J6" s="164"/>
      <c r="K6" s="140"/>
      <c r="L6" s="141"/>
      <c r="M6" s="142"/>
      <c r="N6" s="142"/>
      <c r="O6" s="143"/>
      <c r="P6" s="144"/>
      <c r="Q6" s="2"/>
    </row>
    <row r="7" spans="1:17">
      <c r="B7" s="201"/>
      <c r="C7" s="204"/>
      <c r="D7" s="23" t="s">
        <v>54</v>
      </c>
      <c r="E7" s="25" t="s">
        <v>55</v>
      </c>
      <c r="F7" s="25" t="s">
        <v>38</v>
      </c>
      <c r="G7" s="25" t="str">
        <f>IF(VLOOKUP(D7,final_Implemt.plán_ZS2!$G$2:$S$49,12,0)="",VLOOKUP(D7,final_Implemt.plán_ZS2!$G$2:$S$49,9,0),VLOOKUP(D7,final_Implemt.plán_ZS2!$G$2:$S$49,12,0))</f>
        <v>4Q 2023</v>
      </c>
      <c r="H7" s="26"/>
      <c r="I7" s="27"/>
      <c r="J7" s="142"/>
      <c r="K7" s="165"/>
      <c r="L7" s="141"/>
      <c r="M7" s="142"/>
      <c r="N7" s="142"/>
      <c r="O7" s="143"/>
      <c r="P7" s="144"/>
      <c r="Q7" s="2"/>
    </row>
    <row r="8" spans="1:17">
      <c r="B8" s="202"/>
      <c r="C8" s="205"/>
      <c r="D8" s="50" t="s">
        <v>61</v>
      </c>
      <c r="E8" s="30" t="s">
        <v>62</v>
      </c>
      <c r="F8" s="30" t="s">
        <v>38</v>
      </c>
      <c r="G8" s="30" t="str">
        <f>IF(VLOOKUP(D8,final_Implemt.plán_ZS2!$G$2:$S$49,12,0)="",VLOOKUP(D8,final_Implemt.plán_ZS2!$G$2:$S$49,9,0),VLOOKUP(D8,final_Implemt.plán_ZS2!$G$2:$S$49,12,0))</f>
        <v>3Q 2024</v>
      </c>
      <c r="H8" s="33"/>
      <c r="I8" s="33"/>
      <c r="J8" s="145"/>
      <c r="K8" s="146"/>
      <c r="L8" s="147"/>
      <c r="M8" s="156"/>
      <c r="N8" s="166"/>
      <c r="O8" s="148"/>
      <c r="P8" s="149"/>
      <c r="Q8" s="2"/>
    </row>
    <row r="9" spans="1:17">
      <c r="B9" s="51" t="s">
        <v>67</v>
      </c>
      <c r="C9" s="54" t="s">
        <v>68</v>
      </c>
      <c r="D9" s="53" t="s">
        <v>70</v>
      </c>
      <c r="E9" s="52" t="s">
        <v>72</v>
      </c>
      <c r="F9" s="52" t="s">
        <v>21</v>
      </c>
      <c r="G9" s="52" t="str">
        <f>IF(VLOOKUP(D9,final_Implemt.plán_ZS2!$G$2:$S$49,12,0)="",VLOOKUP(D9,final_Implemt.plán_ZS2!$G$2:$S$49,9,0),VLOOKUP(D9,final_Implemt.plán_ZS2!$G$2:$S$49,12,0))</f>
        <v>1Q 2024</v>
      </c>
      <c r="H9" s="33"/>
      <c r="I9" s="33"/>
      <c r="J9" s="145"/>
      <c r="K9" s="146"/>
      <c r="L9" s="163"/>
      <c r="M9" s="150"/>
      <c r="N9" s="150"/>
      <c r="O9" s="151"/>
      <c r="P9" s="152"/>
      <c r="Q9" s="2"/>
    </row>
    <row r="10" spans="1:17">
      <c r="B10" s="51" t="s">
        <v>80</v>
      </c>
      <c r="C10" s="54" t="s">
        <v>82</v>
      </c>
      <c r="D10" s="53" t="s">
        <v>84</v>
      </c>
      <c r="E10" s="52" t="s">
        <v>82</v>
      </c>
      <c r="F10" s="52" t="s">
        <v>21</v>
      </c>
      <c r="G10" s="52" t="str">
        <f>IF(VLOOKUP(D10,final_Implemt.plán_ZS2!$G$2:$S$49,12,0)="",VLOOKUP(D10,final_Implemt.plán_ZS2!$G$2:$S$49,9,0),VLOOKUP(D10,final_Implemt.plán_ZS2!$G$2:$S$49,12,0))</f>
        <v>4Q 2024</v>
      </c>
      <c r="H10" s="97"/>
      <c r="I10" s="98"/>
      <c r="J10" s="153"/>
      <c r="K10" s="154"/>
      <c r="L10" s="155"/>
      <c r="M10" s="150"/>
      <c r="N10" s="150"/>
      <c r="O10" s="171"/>
      <c r="P10" s="152"/>
      <c r="Q10" s="2"/>
    </row>
    <row r="11" spans="1:17" ht="30">
      <c r="B11" s="51" t="s">
        <v>91</v>
      </c>
      <c r="C11" s="54" t="s">
        <v>334</v>
      </c>
      <c r="D11" s="53" t="s">
        <v>94</v>
      </c>
      <c r="E11" s="52" t="s">
        <v>96</v>
      </c>
      <c r="F11" s="52" t="s">
        <v>21</v>
      </c>
      <c r="G11" s="52" t="str">
        <f>IF(VLOOKUP(D11,final_Implemt.plán_ZS2!$G$2:$S$49,12,0)="",VLOOKUP(D11,final_Implemt.plán_ZS2!$G$2:$S$49,9,0),VLOOKUP(D11,final_Implemt.plán_ZS2!$G$2:$S$49,12,0))</f>
        <v>1Q 2024</v>
      </c>
      <c r="H11" s="99"/>
      <c r="I11" s="56"/>
      <c r="J11" s="150"/>
      <c r="K11" s="146"/>
      <c r="L11" s="163"/>
      <c r="M11" s="150"/>
      <c r="N11" s="150"/>
      <c r="O11" s="151"/>
      <c r="P11" s="152"/>
      <c r="Q11" s="2"/>
    </row>
    <row r="12" spans="1:17" ht="30">
      <c r="B12" s="200" t="s">
        <v>101</v>
      </c>
      <c r="C12" s="203" t="s">
        <v>102</v>
      </c>
      <c r="D12" s="44" t="s">
        <v>104</v>
      </c>
      <c r="E12" s="43" t="s">
        <v>335</v>
      </c>
      <c r="F12" s="43" t="s">
        <v>21</v>
      </c>
      <c r="G12" s="45">
        <f>IF(VLOOKUP(D12,final_Implemt.plán_ZS2!$G$2:$S$49,12,0)="",VLOOKUP(D12,final_Implemt.plán_ZS2!$G$2:$S$49,9,0),VLOOKUP(D12,final_Implemt.plán_ZS2!$G$2:$S$49,12,0))</f>
        <v>2025</v>
      </c>
      <c r="H12" s="100"/>
      <c r="I12" s="47"/>
      <c r="J12" s="137"/>
      <c r="K12" s="135"/>
      <c r="L12" s="136"/>
      <c r="M12" s="137"/>
      <c r="N12" s="137"/>
      <c r="O12" s="138"/>
      <c r="P12" s="167"/>
      <c r="Q12" s="2"/>
    </row>
    <row r="13" spans="1:17" ht="30">
      <c r="B13" s="202"/>
      <c r="C13" s="205"/>
      <c r="D13" s="50" t="s">
        <v>114</v>
      </c>
      <c r="E13" s="30" t="s">
        <v>336</v>
      </c>
      <c r="F13" s="30" t="s">
        <v>21</v>
      </c>
      <c r="G13" s="31">
        <f>IF(VLOOKUP(D13,final_Implemt.plán_ZS2!$G$2:$S$49,12,0)="",VLOOKUP(D13,final_Implemt.plán_ZS2!$G$2:$S$49,9,0),VLOOKUP(D13,final_Implemt.plán_ZS2!$G$2:$S$49,12,0))</f>
        <v>2025</v>
      </c>
      <c r="H13" s="101"/>
      <c r="I13" s="102"/>
      <c r="J13" s="162"/>
      <c r="K13" s="146"/>
      <c r="L13" s="147"/>
      <c r="M13" s="156"/>
      <c r="N13" s="156"/>
      <c r="O13" s="148"/>
      <c r="P13" s="168"/>
      <c r="Q13" s="2"/>
    </row>
    <row r="14" spans="1:17" ht="30">
      <c r="B14" s="36" t="s">
        <v>119</v>
      </c>
      <c r="C14" s="39" t="s">
        <v>121</v>
      </c>
      <c r="D14" s="38" t="s">
        <v>123</v>
      </c>
      <c r="E14" s="37" t="s">
        <v>337</v>
      </c>
      <c r="F14" s="37" t="s">
        <v>38</v>
      </c>
      <c r="G14" s="37" t="str">
        <f>IF(VLOOKUP(D14,final_Implemt.plán_ZS2!$G$2:$S$49,12,0)="",VLOOKUP(D14,final_Implemt.plán_ZS2!$G$2:$S$49,9,0),VLOOKUP(D14,final_Implemt.plán_ZS2!$G$2:$S$49,12,0))</f>
        <v>1Q 2024</v>
      </c>
      <c r="H14" s="40"/>
      <c r="I14" s="41"/>
      <c r="J14" s="158"/>
      <c r="K14" s="157"/>
      <c r="L14" s="169"/>
      <c r="M14" s="158"/>
      <c r="N14" s="158"/>
      <c r="O14" s="159"/>
      <c r="P14" s="160"/>
      <c r="Q14" s="2"/>
    </row>
    <row r="15" spans="1:17">
      <c r="B15" s="200" t="s">
        <v>128</v>
      </c>
      <c r="C15" s="203" t="s">
        <v>130</v>
      </c>
      <c r="D15" s="44" t="s">
        <v>132</v>
      </c>
      <c r="E15" s="43" t="s">
        <v>134</v>
      </c>
      <c r="F15" s="43" t="s">
        <v>21</v>
      </c>
      <c r="G15" s="43" t="str">
        <f>IF(VLOOKUP(D15,final_Implemt.plán_ZS2!$G$2:$S$49,12,0)="",VLOOKUP(D15,final_Implemt.plán_ZS2!$G$2:$S$49,9,0),VLOOKUP(D15,final_Implemt.plán_ZS2!$G$2:$S$49,12,0))</f>
        <v>1Q 2024</v>
      </c>
      <c r="H15" s="46"/>
      <c r="I15" s="47"/>
      <c r="J15" s="137"/>
      <c r="K15" s="135"/>
      <c r="L15" s="163"/>
      <c r="M15" s="137"/>
      <c r="N15" s="137"/>
      <c r="O15" s="138"/>
      <c r="P15" s="139"/>
      <c r="Q15" s="2"/>
    </row>
    <row r="16" spans="1:17">
      <c r="B16" s="202"/>
      <c r="C16" s="205"/>
      <c r="D16" s="50" t="s">
        <v>140</v>
      </c>
      <c r="E16" s="30" t="s">
        <v>142</v>
      </c>
      <c r="F16" s="30" t="s">
        <v>21</v>
      </c>
      <c r="G16" s="30" t="str">
        <f>IF(VLOOKUP(D16,final_Implemt.plán_ZS2!$G$2:$S$49,12,0)="",VLOOKUP(D16,final_Implemt.plán_ZS2!$G$2:$S$49,9,0),VLOOKUP(D16,final_Implemt.plán_ZS2!$G$2:$S$49,12,0))</f>
        <v>1Q 2024</v>
      </c>
      <c r="H16" s="32"/>
      <c r="I16" s="33"/>
      <c r="J16" s="156"/>
      <c r="K16" s="146"/>
      <c r="L16" s="166"/>
      <c r="M16" s="156"/>
      <c r="N16" s="156"/>
      <c r="O16" s="148"/>
      <c r="P16" s="149"/>
      <c r="Q16" s="2"/>
    </row>
    <row r="17" spans="2:17">
      <c r="B17" s="200" t="s">
        <v>148</v>
      </c>
      <c r="C17" s="203" t="s">
        <v>149</v>
      </c>
      <c r="D17" s="44" t="s">
        <v>151</v>
      </c>
      <c r="E17" s="43" t="s">
        <v>153</v>
      </c>
      <c r="F17" s="43" t="s">
        <v>38</v>
      </c>
      <c r="G17" s="43" t="str">
        <f>IF(VLOOKUP(D17,final_Implemt.plán_ZS2!$G$2:$S$49,12,0)="",VLOOKUP(D17,final_Implemt.plán_ZS2!$G$2:$S$49,9,0),VLOOKUP(D17,final_Implemt.plán_ZS2!$G$2:$S$49,12,0))</f>
        <v>4Q 2023</v>
      </c>
      <c r="H17" s="46"/>
      <c r="I17" s="47"/>
      <c r="J17" s="137"/>
      <c r="K17" s="170"/>
      <c r="L17" s="137"/>
      <c r="M17" s="137"/>
      <c r="N17" s="137"/>
      <c r="O17" s="138"/>
      <c r="P17" s="139"/>
      <c r="Q17" s="2"/>
    </row>
    <row r="18" spans="2:17">
      <c r="B18" s="202"/>
      <c r="C18" s="205"/>
      <c r="D18" s="50" t="s">
        <v>157</v>
      </c>
      <c r="E18" s="30" t="s">
        <v>159</v>
      </c>
      <c r="F18" s="30" t="s">
        <v>21</v>
      </c>
      <c r="G18" s="30" t="str">
        <f>IF(VLOOKUP(D18,final_Implemt.plán_ZS2!$G$2:$S$49,12,0)="",VLOOKUP(D18,final_Implemt.plán_ZS2!$G$2:$S$49,9,0),VLOOKUP(D18,final_Implemt.plán_ZS2!$G$2:$S$49,12,0))</f>
        <v>4Q 2023</v>
      </c>
      <c r="H18" s="32"/>
      <c r="I18" s="33"/>
      <c r="J18" s="156"/>
      <c r="K18" s="165"/>
      <c r="L18" s="156"/>
      <c r="M18" s="156"/>
      <c r="N18" s="156"/>
      <c r="O18" s="148"/>
      <c r="P18" s="149"/>
      <c r="Q18" s="2"/>
    </row>
    <row r="19" spans="2:17" ht="30">
      <c r="B19" s="51" t="s">
        <v>165</v>
      </c>
      <c r="C19" s="54" t="s">
        <v>166</v>
      </c>
      <c r="D19" s="53" t="s">
        <v>168</v>
      </c>
      <c r="E19" s="52" t="s">
        <v>169</v>
      </c>
      <c r="F19" s="52" t="s">
        <v>38</v>
      </c>
      <c r="G19" s="52" t="str">
        <f>IF(VLOOKUP(D19,final_Implemt.plán_ZS2!$G$2:$S$49,12,0)="",VLOOKUP(D19,final_Implemt.plán_ZS2!$G$2:$S$49,9,0),VLOOKUP(D19,final_Implemt.plán_ZS2!$G$2:$S$49,12,0))</f>
        <v>4Q 2023</v>
      </c>
      <c r="H19" s="55"/>
      <c r="I19" s="56"/>
      <c r="J19" s="150"/>
      <c r="K19" s="170"/>
      <c r="L19" s="150"/>
      <c r="M19" s="150"/>
      <c r="N19" s="150"/>
      <c r="O19" s="151"/>
      <c r="P19" s="152"/>
      <c r="Q19" s="2"/>
    </row>
    <row r="20" spans="2:17" ht="30">
      <c r="B20" s="51" t="s">
        <v>172</v>
      </c>
      <c r="C20" s="54" t="s">
        <v>173</v>
      </c>
      <c r="D20" s="53" t="s">
        <v>175</v>
      </c>
      <c r="E20" s="52" t="s">
        <v>177</v>
      </c>
      <c r="F20" s="52" t="s">
        <v>38</v>
      </c>
      <c r="G20" s="52" t="str">
        <f>IF(VLOOKUP(D20,final_Implemt.plán_ZS2!$G$2:$S$49,12,0)="",VLOOKUP(D20,final_Implemt.plán_ZS2!$G$2:$S$49,9,0),VLOOKUP(D20,final_Implemt.plán_ZS2!$G$2:$S$49,12,0))</f>
        <v>4Q 2023</v>
      </c>
      <c r="H20" s="55"/>
      <c r="I20" s="56"/>
      <c r="J20" s="150"/>
      <c r="K20" s="170"/>
      <c r="L20" s="150"/>
      <c r="M20" s="150"/>
      <c r="N20" s="150"/>
      <c r="O20" s="151"/>
      <c r="P20" s="152"/>
      <c r="Q20" s="2"/>
    </row>
    <row r="21" spans="2:17">
      <c r="B21" s="51" t="s">
        <v>182</v>
      </c>
      <c r="C21" s="54" t="s">
        <v>183</v>
      </c>
      <c r="D21" s="53" t="s">
        <v>185</v>
      </c>
      <c r="E21" s="52" t="s">
        <v>187</v>
      </c>
      <c r="F21" s="52" t="s">
        <v>38</v>
      </c>
      <c r="G21" s="52" t="str">
        <f>IF(VLOOKUP(D21,final_Implemt.plán_ZS2!$G$2:$S$49,12,0)="",VLOOKUP(D21,final_Implemt.plán_ZS2!$G$2:$S$49,9,0),VLOOKUP(D21,final_Implemt.plán_ZS2!$G$2:$S$49,12,0))</f>
        <v>4Q 2023</v>
      </c>
      <c r="H21" s="55"/>
      <c r="I21" s="56"/>
      <c r="J21" s="150"/>
      <c r="K21" s="172"/>
      <c r="L21" s="155"/>
      <c r="M21" s="150"/>
      <c r="N21" s="150"/>
      <c r="O21" s="151"/>
      <c r="P21" s="152"/>
      <c r="Q21" s="2"/>
    </row>
    <row r="22" spans="2:17">
      <c r="B22" s="200" t="s">
        <v>191</v>
      </c>
      <c r="C22" s="203" t="s">
        <v>192</v>
      </c>
      <c r="D22" s="44" t="s">
        <v>194</v>
      </c>
      <c r="E22" s="43" t="s">
        <v>195</v>
      </c>
      <c r="F22" s="43" t="s">
        <v>21</v>
      </c>
      <c r="G22" s="43" t="str">
        <f>IF(VLOOKUP(D22,final_Implemt.plán_ZS2!$G$2:$S$49,12,0)="",VLOOKUP(D22,final_Implemt.plán_ZS2!$G$2:$S$49,9,0),VLOOKUP(D22,final_Implemt.plán_ZS2!$G$2:$S$49,12,0))</f>
        <v>4Q 2023</v>
      </c>
      <c r="H22" s="46"/>
      <c r="I22" s="47"/>
      <c r="J22" s="137"/>
      <c r="K22" s="170"/>
      <c r="L22" s="136"/>
      <c r="M22" s="137"/>
      <c r="N22" s="137"/>
      <c r="O22" s="138"/>
      <c r="P22" s="139"/>
      <c r="Q22" s="2"/>
    </row>
    <row r="23" spans="2:17" ht="30">
      <c r="B23" s="201"/>
      <c r="C23" s="204"/>
      <c r="D23" s="23" t="s">
        <v>201</v>
      </c>
      <c r="E23" s="25" t="s">
        <v>203</v>
      </c>
      <c r="F23" s="25" t="s">
        <v>21</v>
      </c>
      <c r="G23" s="25" t="str">
        <f>IF(VLOOKUP(D23,final_Implemt.plán_ZS2!$G$2:$S$49,12,0)="",VLOOKUP(D23,final_Implemt.plán_ZS2!$G$2:$S$49,9,0),VLOOKUP(D23,final_Implemt.plán_ZS2!$G$2:$S$49,12,0))</f>
        <v>4Q 2023</v>
      </c>
      <c r="H23" s="26"/>
      <c r="I23" s="27"/>
      <c r="K23" s="173"/>
      <c r="L23" s="28"/>
      <c r="M23" s="27"/>
      <c r="N23" s="27"/>
      <c r="O23" s="29"/>
      <c r="P23" s="25"/>
      <c r="Q23" s="2"/>
    </row>
    <row r="24" spans="2:17">
      <c r="B24" s="202"/>
      <c r="C24" s="205"/>
      <c r="D24" s="50" t="s">
        <v>208</v>
      </c>
      <c r="E24" s="30" t="s">
        <v>210</v>
      </c>
      <c r="F24" s="30" t="s">
        <v>21</v>
      </c>
      <c r="G24" s="30" t="str">
        <f>IF(VLOOKUP(D24,final_Implemt.plán_ZS2!$G$2:$S$49,12,0)="",VLOOKUP(D24,final_Implemt.plán_ZS2!$G$2:$S$49,9,0),VLOOKUP(D24,final_Implemt.plán_ZS2!$G$2:$S$49,12,0))</f>
        <v>po 2024</v>
      </c>
      <c r="H24" s="32"/>
      <c r="I24" s="33"/>
      <c r="J24" s="33"/>
      <c r="K24" s="17"/>
      <c r="L24" s="34"/>
      <c r="M24" s="33"/>
      <c r="N24" s="33"/>
      <c r="O24" s="35"/>
      <c r="P24" s="174"/>
      <c r="Q24" s="2"/>
    </row>
    <row r="25" spans="2:17" ht="30">
      <c r="B25" s="51" t="s">
        <v>215</v>
      </c>
      <c r="C25" s="54" t="s">
        <v>218</v>
      </c>
      <c r="D25" s="53" t="s">
        <v>219</v>
      </c>
      <c r="E25" s="52" t="s">
        <v>220</v>
      </c>
      <c r="F25" s="52" t="s">
        <v>216</v>
      </c>
      <c r="G25" s="52" t="str">
        <f>IF(VLOOKUP(D25,final_Implemt.plán_ZS2!$G$2:$S$49,12,0)="",VLOOKUP(D25,final_Implemt.plán_ZS2!$G$2:$S$49,9,0),VLOOKUP(D25,final_Implemt.plán_ZS2!$G$2:$S$49,12,0))</f>
        <v>po 2024</v>
      </c>
      <c r="H25" s="55"/>
      <c r="I25" s="56"/>
      <c r="J25" s="56"/>
      <c r="K25" s="57"/>
      <c r="L25" s="58"/>
      <c r="M25" s="56"/>
      <c r="N25" s="56"/>
      <c r="O25" s="59"/>
      <c r="P25" s="175"/>
      <c r="Q25" s="2"/>
    </row>
    <row r="26" spans="2:17">
      <c r="B26" s="200" t="s">
        <v>224</v>
      </c>
      <c r="C26" s="203" t="s">
        <v>225</v>
      </c>
      <c r="D26" s="44" t="s">
        <v>227</v>
      </c>
      <c r="E26" s="43" t="s">
        <v>228</v>
      </c>
      <c r="F26" s="43" t="s">
        <v>216</v>
      </c>
      <c r="G26" s="43" t="str">
        <f>IF(VLOOKUP(D26,final_Implemt.plán_ZS2!$G$2:$S$49,12,0)="",VLOOKUP(D26,final_Implemt.plán_ZS2!$G$2:$S$49,9,0),VLOOKUP(D26,final_Implemt.plán_ZS2!$G$2:$S$49,12,0))</f>
        <v>4Q 2024</v>
      </c>
      <c r="H26" s="46"/>
      <c r="I26" s="47"/>
      <c r="J26" s="47"/>
      <c r="K26" s="48"/>
      <c r="L26" s="47"/>
      <c r="M26" s="47"/>
      <c r="N26" s="47"/>
      <c r="O26" s="176"/>
      <c r="P26" s="43"/>
      <c r="Q26" s="2"/>
    </row>
    <row r="27" spans="2:17" ht="30">
      <c r="B27" s="201"/>
      <c r="C27" s="204"/>
      <c r="D27" s="23" t="s">
        <v>232</v>
      </c>
      <c r="E27" s="25" t="s">
        <v>233</v>
      </c>
      <c r="F27" s="25" t="s">
        <v>38</v>
      </c>
      <c r="G27" s="25" t="str">
        <f>IF(VLOOKUP(D27,final_Implemt.plán_ZS2!$G$2:$S$49,12,0)="",VLOOKUP(D27,final_Implemt.plán_ZS2!$G$2:$S$49,9,0),VLOOKUP(D27,final_Implemt.plán_ZS2!$G$2:$S$49,12,0))</f>
        <v>4Q 2024</v>
      </c>
      <c r="H27" s="26"/>
      <c r="I27" s="27"/>
      <c r="J27" s="27"/>
      <c r="K27" s="16"/>
      <c r="L27" s="27"/>
      <c r="M27" s="27"/>
      <c r="N27" s="27"/>
      <c r="O27" s="177"/>
      <c r="P27" s="25"/>
      <c r="Q27" s="2"/>
    </row>
    <row r="28" spans="2:17">
      <c r="B28" s="201"/>
      <c r="C28" s="204"/>
      <c r="D28" s="23" t="s">
        <v>236</v>
      </c>
      <c r="E28" s="25" t="s">
        <v>237</v>
      </c>
      <c r="F28" s="25" t="s">
        <v>216</v>
      </c>
      <c r="G28" s="25" t="str">
        <f>IF(VLOOKUP(D28,final_Implemt.plán_ZS2!$G$2:$S$49,12,0)="",VLOOKUP(D28,final_Implemt.plán_ZS2!$G$2:$S$49,9,0),VLOOKUP(D28,final_Implemt.plán_ZS2!$G$2:$S$49,12,0))</f>
        <v>4Q 2024</v>
      </c>
      <c r="H28" s="26"/>
      <c r="I28" s="27"/>
      <c r="J28" s="27"/>
      <c r="K28" s="16"/>
      <c r="L28" s="27"/>
      <c r="M28" s="27"/>
      <c r="N28" s="27"/>
      <c r="O28" s="177"/>
      <c r="P28" s="25"/>
      <c r="Q28" s="2"/>
    </row>
    <row r="29" spans="2:17">
      <c r="B29" s="201"/>
      <c r="C29" s="204"/>
      <c r="D29" s="23" t="s">
        <v>240</v>
      </c>
      <c r="E29" s="25" t="s">
        <v>241</v>
      </c>
      <c r="F29" s="25" t="s">
        <v>216</v>
      </c>
      <c r="G29" s="25" t="str">
        <f>IF(VLOOKUP(D29,final_Implemt.plán_ZS2!$G$2:$S$49,12,0)="",VLOOKUP(D29,final_Implemt.plán_ZS2!$G$2:$S$49,9,0),VLOOKUP(D29,final_Implemt.plán_ZS2!$G$2:$S$49,12,0))</f>
        <v>4Q 2024</v>
      </c>
      <c r="H29" s="26"/>
      <c r="I29" s="27"/>
      <c r="J29" s="27"/>
      <c r="K29" s="16"/>
      <c r="L29" s="27"/>
      <c r="M29" s="27"/>
      <c r="N29" s="27"/>
      <c r="O29" s="177"/>
      <c r="P29" s="25"/>
      <c r="Q29" s="2"/>
    </row>
    <row r="30" spans="2:17">
      <c r="B30" s="201"/>
      <c r="C30" s="204"/>
      <c r="D30" s="23" t="s">
        <v>244</v>
      </c>
      <c r="E30" s="25" t="s">
        <v>245</v>
      </c>
      <c r="F30" s="25" t="s">
        <v>216</v>
      </c>
      <c r="G30" s="25" t="str">
        <f>IF(VLOOKUP(D30,final_Implemt.plán_ZS2!$G$2:$S$49,12,0)="",VLOOKUP(D30,final_Implemt.plán_ZS2!$G$2:$S$49,9,0),VLOOKUP(D30,final_Implemt.plán_ZS2!$G$2:$S$49,12,0))</f>
        <v>4Q 2024</v>
      </c>
      <c r="H30" s="26"/>
      <c r="I30" s="27"/>
      <c r="J30" s="27"/>
      <c r="K30" s="16"/>
      <c r="L30" s="27"/>
      <c r="M30" s="27"/>
      <c r="N30" s="27"/>
      <c r="O30" s="177"/>
      <c r="P30" s="25"/>
      <c r="Q30" s="2"/>
    </row>
    <row r="31" spans="2:17">
      <c r="B31" s="201"/>
      <c r="C31" s="204"/>
      <c r="D31" s="23" t="s">
        <v>247</v>
      </c>
      <c r="E31" s="25" t="s">
        <v>248</v>
      </c>
      <c r="F31" s="25" t="s">
        <v>216</v>
      </c>
      <c r="G31" s="25" t="str">
        <f>IF(VLOOKUP(D31,final_Implemt.plán_ZS2!$G$2:$S$49,12,0)="",VLOOKUP(D31,final_Implemt.plán_ZS2!$G$2:$S$49,9,0),VLOOKUP(D31,final_Implemt.plán_ZS2!$G$2:$S$49,12,0))</f>
        <v>4Q 2024</v>
      </c>
      <c r="H31" s="26"/>
      <c r="I31" s="27"/>
      <c r="J31" s="27"/>
      <c r="K31" s="16"/>
      <c r="L31" s="27"/>
      <c r="M31" s="27"/>
      <c r="N31" s="27"/>
      <c r="O31" s="177"/>
      <c r="P31" s="25"/>
      <c r="Q31" s="2"/>
    </row>
    <row r="32" spans="2:17">
      <c r="B32" s="201"/>
      <c r="C32" s="204"/>
      <c r="D32" s="23" t="s">
        <v>250</v>
      </c>
      <c r="E32" s="25" t="s">
        <v>252</v>
      </c>
      <c r="F32" s="25" t="s">
        <v>216</v>
      </c>
      <c r="G32" s="25" t="str">
        <f>IF(VLOOKUP(D32,final_Implemt.plán_ZS2!$G$2:$S$49,12,0)="",VLOOKUP(D32,final_Implemt.plán_ZS2!$G$2:$S$49,9,0),VLOOKUP(D32,final_Implemt.plán_ZS2!$G$2:$S$49,12,0))</f>
        <v>4Q 2024</v>
      </c>
      <c r="H32" s="26"/>
      <c r="I32" s="27"/>
      <c r="J32" s="27"/>
      <c r="K32" s="16"/>
      <c r="L32" s="27"/>
      <c r="M32" s="27"/>
      <c r="N32" s="27"/>
      <c r="O32" s="177"/>
      <c r="P32" s="25"/>
      <c r="Q32" s="2"/>
    </row>
    <row r="33" spans="2:17">
      <c r="B33" s="202"/>
      <c r="C33" s="205"/>
      <c r="D33" s="50" t="s">
        <v>256</v>
      </c>
      <c r="E33" s="30" t="s">
        <v>257</v>
      </c>
      <c r="F33" s="30" t="s">
        <v>38</v>
      </c>
      <c r="G33" s="30" t="str">
        <f>IF(VLOOKUP(D33,final_Implemt.plán_ZS2!$G$2:$S$49,12,0)="",VLOOKUP(D33,final_Implemt.plán_ZS2!$G$2:$S$49,9,0),VLOOKUP(D33,final_Implemt.plán_ZS2!$G$2:$S$49,12,0))</f>
        <v>4Q 2024</v>
      </c>
      <c r="H33" s="32"/>
      <c r="I33" s="33"/>
      <c r="J33" s="33"/>
      <c r="K33" s="17"/>
      <c r="L33" s="33"/>
      <c r="M33" s="33"/>
      <c r="N33" s="33"/>
      <c r="O33" s="178"/>
      <c r="P33" s="30"/>
      <c r="Q33" s="2"/>
    </row>
    <row r="34" spans="2:17">
      <c r="B34" s="200" t="s">
        <v>260</v>
      </c>
      <c r="C34" s="203" t="s">
        <v>262</v>
      </c>
      <c r="D34" s="44" t="s">
        <v>264</v>
      </c>
      <c r="E34" s="43" t="s">
        <v>265</v>
      </c>
      <c r="F34" s="43" t="s">
        <v>216</v>
      </c>
      <c r="G34" s="43" t="str">
        <f>IF(VLOOKUP(D34,final_Implemt.plán_ZS2!$G$2:$S$49,12,0)="",VLOOKUP(D34,final_Implemt.plán_ZS2!$G$2:$S$49,9,0),VLOOKUP(D34,final_Implemt.plán_ZS2!$G$2:$S$49,12,0))</f>
        <v>4Q 2024</v>
      </c>
      <c r="H34" s="46"/>
      <c r="I34" s="47"/>
      <c r="J34" s="47"/>
      <c r="K34" s="48"/>
      <c r="L34" s="49"/>
      <c r="M34" s="47"/>
      <c r="N34" s="47"/>
      <c r="O34" s="176"/>
      <c r="P34" s="43"/>
      <c r="Q34" s="2"/>
    </row>
    <row r="35" spans="2:17">
      <c r="B35" s="201"/>
      <c r="C35" s="204"/>
      <c r="D35" s="23" t="s">
        <v>271</v>
      </c>
      <c r="E35" s="25" t="s">
        <v>272</v>
      </c>
      <c r="F35" s="25" t="s">
        <v>216</v>
      </c>
      <c r="G35" s="25" t="str">
        <f>IF(VLOOKUP(D35,final_Implemt.plán_ZS2!$G$2:$S$49,12,0)="",VLOOKUP(D35,final_Implemt.plán_ZS2!$G$2:$S$49,9,0),VLOOKUP(D35,final_Implemt.plán_ZS2!$G$2:$S$49,12,0))</f>
        <v>4Q 2024</v>
      </c>
      <c r="H35" s="26"/>
      <c r="I35" s="27"/>
      <c r="J35" s="27"/>
      <c r="K35" s="16"/>
      <c r="L35" s="28"/>
      <c r="M35" s="27"/>
      <c r="N35" s="27"/>
      <c r="O35" s="177"/>
      <c r="P35" s="25"/>
      <c r="Q35" s="2"/>
    </row>
    <row r="36" spans="2:17">
      <c r="B36" s="202"/>
      <c r="C36" s="205"/>
      <c r="D36" s="50" t="s">
        <v>277</v>
      </c>
      <c r="E36" s="30" t="s">
        <v>279</v>
      </c>
      <c r="F36" s="30" t="s">
        <v>38</v>
      </c>
      <c r="G36" s="30" t="str">
        <f>IF(VLOOKUP(D36,final_Implemt.plán_ZS2!$G$2:$S$49,12,0)="",VLOOKUP(D36,final_Implemt.plán_ZS2!$G$2:$S$49,9,0),VLOOKUP(D36,final_Implemt.plán_ZS2!$G$2:$S$49,12,0))</f>
        <v>4Q 2024</v>
      </c>
      <c r="H36" s="32"/>
      <c r="I36" s="33"/>
      <c r="J36" s="33"/>
      <c r="K36" s="17"/>
      <c r="L36" s="34"/>
      <c r="M36" s="33"/>
      <c r="N36" s="33"/>
      <c r="O36" s="178"/>
      <c r="P36" s="30"/>
      <c r="Q36" s="2"/>
    </row>
    <row r="37" spans="2:17">
      <c r="B37" s="51" t="s">
        <v>282</v>
      </c>
      <c r="C37" s="54" t="s">
        <v>285</v>
      </c>
      <c r="D37" s="53" t="s">
        <v>287</v>
      </c>
      <c r="E37" s="52" t="s">
        <v>288</v>
      </c>
      <c r="F37" s="52" t="s">
        <v>216</v>
      </c>
      <c r="G37" s="52" t="str">
        <f>IF(VLOOKUP(D37,final_Implemt.plán_ZS2!$G$2:$S$49,12,0)="",VLOOKUP(D37,final_Implemt.plán_ZS2!$G$2:$S$49,9,0),VLOOKUP(D37,final_Implemt.plán_ZS2!$G$2:$S$49,12,0))</f>
        <v>4Q 2024</v>
      </c>
      <c r="H37" s="55"/>
      <c r="I37" s="56"/>
      <c r="J37" s="56"/>
      <c r="K37" s="57"/>
      <c r="L37" s="58"/>
      <c r="M37" s="56"/>
      <c r="N37" s="56"/>
      <c r="O37" s="179"/>
      <c r="P37" s="52"/>
      <c r="Q37" s="2"/>
    </row>
    <row r="38" spans="2:17">
      <c r="B38" s="36" t="s">
        <v>291</v>
      </c>
      <c r="C38" s="39" t="s">
        <v>294</v>
      </c>
      <c r="D38" s="38" t="s">
        <v>296</v>
      </c>
      <c r="E38" s="37" t="s">
        <v>298</v>
      </c>
      <c r="F38" s="37" t="s">
        <v>338</v>
      </c>
      <c r="G38" s="37" t="str">
        <f>IF(VLOOKUP(D38,final_Implemt.plán_ZS2!$G$2:$S$49,12,0)="",VLOOKUP(D38,final_Implemt.plán_ZS2!$G$2:$S$49,9,0),VLOOKUP(D38,final_Implemt.plán_ZS2!$G$2:$S$49,12,0))</f>
        <v>4Q 2023</v>
      </c>
      <c r="H38" s="40"/>
      <c r="I38" s="41"/>
      <c r="J38" s="41"/>
      <c r="K38" s="170"/>
      <c r="L38" s="150"/>
      <c r="M38" s="150"/>
      <c r="N38" s="150"/>
      <c r="O38" s="42"/>
      <c r="P38" s="24"/>
      <c r="Q38" s="2"/>
    </row>
    <row r="39" spans="2:17">
      <c r="B39" s="60" t="s">
        <v>303</v>
      </c>
      <c r="C39" s="61" t="s">
        <v>304</v>
      </c>
      <c r="D39" s="62" t="s">
        <v>306</v>
      </c>
      <c r="E39" s="63" t="s">
        <v>339</v>
      </c>
      <c r="F39" s="63" t="s">
        <v>38</v>
      </c>
      <c r="G39" s="63" t="str">
        <f>IF(VLOOKUP(D39,final_Implemt.plán_ZS2!$G$2:$S$49,12,0)="",VLOOKUP(D39,final_Implemt.plán_ZS2!$G$2:$S$49,9,0),VLOOKUP(D39,final_Implemt.plán_ZS2!$G$2:$S$49,12,0))</f>
        <v>3Q 2024</v>
      </c>
      <c r="H39" s="64"/>
      <c r="I39" s="65"/>
      <c r="J39" s="65"/>
      <c r="K39" s="154"/>
      <c r="L39" s="161"/>
      <c r="M39" s="161"/>
      <c r="N39" s="166"/>
      <c r="O39" s="69"/>
      <c r="P39" s="52"/>
      <c r="Q39" s="2"/>
    </row>
    <row r="40" spans="2:17">
      <c r="B40" s="51" t="s">
        <v>310</v>
      </c>
      <c r="C40" s="54" t="s">
        <v>311</v>
      </c>
      <c r="D40" s="53" t="s">
        <v>313</v>
      </c>
      <c r="E40" s="52" t="s">
        <v>315</v>
      </c>
      <c r="F40" s="52" t="s">
        <v>38</v>
      </c>
      <c r="G40" s="52" t="str">
        <f>IF(VLOOKUP(D40,final_Implemt.plán_ZS2!$G$2:$S$49,12,0)="",VLOOKUP(D40,final_Implemt.plán_ZS2!$G$2:$S$49,9,0),VLOOKUP(D40,final_Implemt.plán_ZS2!$G$2:$S$49,12,0))</f>
        <v>2Q 2024</v>
      </c>
      <c r="H40" s="55"/>
      <c r="I40" s="56"/>
      <c r="J40" s="65"/>
      <c r="K40" s="154"/>
      <c r="L40" s="142"/>
      <c r="M40" s="166"/>
      <c r="N40" s="150"/>
      <c r="O40" s="59"/>
      <c r="P40" s="52"/>
      <c r="Q40" s="2"/>
    </row>
    <row r="41" spans="2:17">
      <c r="B41" s="50" t="s">
        <v>319</v>
      </c>
      <c r="C41" s="66" t="s">
        <v>321</v>
      </c>
      <c r="D41" s="67" t="s">
        <v>323</v>
      </c>
      <c r="E41" s="68" t="s">
        <v>321</v>
      </c>
      <c r="F41" s="68" t="s">
        <v>21</v>
      </c>
      <c r="G41" s="68" t="str">
        <f>IF(VLOOKUP(D41,final_Implemt.plán_ZS2!$G$2:$S$49,12,0)="",VLOOKUP(D41,final_Implemt.plán_ZS2!$G$2:$S$49,9,0),VLOOKUP(D41,final_Implemt.plán_ZS2!$G$2:$S$49,12,0))</f>
        <v>3Q 2023</v>
      </c>
      <c r="H41" s="55"/>
      <c r="I41" s="56"/>
      <c r="J41" s="180"/>
      <c r="K41" s="57"/>
      <c r="L41" s="58"/>
      <c r="M41" s="33"/>
      <c r="N41" s="33"/>
      <c r="O41" s="17"/>
      <c r="P41" s="68"/>
      <c r="Q41" s="2"/>
    </row>
    <row r="42" spans="2:17">
      <c r="Q42" s="2"/>
    </row>
    <row r="43" spans="2:17" hidden="1">
      <c r="B43" s="134" t="s">
        <v>340</v>
      </c>
      <c r="C43" s="2"/>
      <c r="Q43" s="2"/>
    </row>
    <row r="44" spans="2:17" hidden="1">
      <c r="B44" s="126"/>
      <c r="C44" s="2"/>
    </row>
    <row r="45" spans="2:17" hidden="1">
      <c r="B45" s="127"/>
      <c r="C45" s="103" t="s">
        <v>341</v>
      </c>
    </row>
    <row r="46" spans="2:17" hidden="1">
      <c r="B46" s="126"/>
      <c r="C46" s="103"/>
    </row>
    <row r="47" spans="2:17" hidden="1">
      <c r="B47" s="129"/>
      <c r="C47" s="103" t="s">
        <v>342</v>
      </c>
    </row>
    <row r="48" spans="2:17" hidden="1">
      <c r="B48" s="126"/>
      <c r="C48" s="103"/>
    </row>
    <row r="49" spans="2:16" hidden="1">
      <c r="B49" s="128"/>
      <c r="C49" s="103" t="s">
        <v>343</v>
      </c>
    </row>
    <row r="50" spans="2:16" ht="15.75" hidden="1" thickBot="1">
      <c r="B50" s="130"/>
      <c r="C50" s="131"/>
      <c r="D50" s="132"/>
      <c r="E50" s="133"/>
      <c r="F50" s="133"/>
      <c r="G50" s="131"/>
      <c r="H50" s="133"/>
      <c r="I50" s="133"/>
      <c r="J50" s="133"/>
      <c r="K50" s="133"/>
      <c r="L50" s="133"/>
      <c r="M50" s="133"/>
      <c r="N50" s="133"/>
      <c r="O50" s="133"/>
      <c r="P50" s="133"/>
    </row>
    <row r="51" spans="2:16" hidden="1"/>
  </sheetData>
  <sheetProtection algorithmName="SHA-512" hashValue="er2JTxwM9+POVYAkpFPlOL30efrlHV3bNcksNL3AWo5rrmaU3htoikjTskAxCaj9Y408Hlp72tHJC5zt3gxp1A==" saltValue="jMEcXeHDe9GNnaSkkUZ6rA==" spinCount="100000" sheet="1" objects="1" scenarios="1"/>
  <mergeCells count="21">
    <mergeCell ref="C2:C3"/>
    <mergeCell ref="D2:D3"/>
    <mergeCell ref="E2:E3"/>
    <mergeCell ref="F2:F3"/>
    <mergeCell ref="G2:G3"/>
    <mergeCell ref="B34:B36"/>
    <mergeCell ref="C34:C36"/>
    <mergeCell ref="H2:P2"/>
    <mergeCell ref="B17:B18"/>
    <mergeCell ref="C17:C18"/>
    <mergeCell ref="B22:B24"/>
    <mergeCell ref="C22:C24"/>
    <mergeCell ref="B26:B33"/>
    <mergeCell ref="C26:C33"/>
    <mergeCell ref="B5:B8"/>
    <mergeCell ref="C5:C8"/>
    <mergeCell ref="B12:B13"/>
    <mergeCell ref="C12:C13"/>
    <mergeCell ref="B15:B16"/>
    <mergeCell ref="C15:C16"/>
    <mergeCell ref="B2:B3"/>
  </mergeCells>
  <phoneticPr fontId="6" type="noConversion"/>
  <pageMargins left="0.25" right="0.25" top="0.75" bottom="0.75" header="0.3" footer="0.3"/>
  <pageSetup paperSize="9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EFF3F3D99A8C469C716A9848546DCD" ma:contentTypeVersion="13" ma:contentTypeDescription="Umožňuje vytvoriť nový dokument." ma:contentTypeScope="" ma:versionID="4e2994401a1a4d51cfd6769810bf078f">
  <xsd:schema xmlns:xsd="http://www.w3.org/2001/XMLSchema" xmlns:xs="http://www.w3.org/2001/XMLSchema" xmlns:p="http://schemas.microsoft.com/office/2006/metadata/properties" xmlns:ns2="093cd19f-61eb-499b-ba8a-96ded585498e" xmlns:ns3="45a0424a-b6ff-4064-ab3b-f5cc1d862c5f" targetNamespace="http://schemas.microsoft.com/office/2006/metadata/properties" ma:root="true" ma:fieldsID="0b7f9d31149fe396260ba85b6292fdb0" ns2:_="" ns3:_="">
    <xsd:import namespace="093cd19f-61eb-499b-ba8a-96ded585498e"/>
    <xsd:import namespace="45a0424a-b6ff-4064-ab3b-f5cc1d862c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3cd19f-61eb-499b-ba8a-96ded58549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a" ma:readOnly="false" ma:fieldId="{5cf76f15-5ced-4ddc-b409-7134ff3c332f}" ma:taxonomyMulti="true" ma:sspId="823deb3c-b9f3-4fad-b534-fe0741e71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0424a-b6ff-4064-ab3b-f5cc1d862c5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b093d69-c3d8-4bf5-8b32-7b45c5182836}" ma:internalName="TaxCatchAll" ma:showField="CatchAllData" ma:web="45a0424a-b6ff-4064-ab3b-f5cc1d862c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a0424a-b6ff-4064-ab3b-f5cc1d862c5f" xsi:nil="true"/>
    <lcf76f155ced4ddcb4097134ff3c332f xmlns="093cd19f-61eb-499b-ba8a-96ded585498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EEBE49-E049-4C81-8A3A-B0C571E70A44}"/>
</file>

<file path=customXml/itemProps2.xml><?xml version="1.0" encoding="utf-8"?>
<ds:datastoreItem xmlns:ds="http://schemas.openxmlformats.org/officeDocument/2006/customXml" ds:itemID="{825EF3C5-1A5C-4510-93E3-1B0C0217C362}"/>
</file>

<file path=customXml/itemProps3.xml><?xml version="1.0" encoding="utf-8"?>
<ds:datastoreItem xmlns:ds="http://schemas.openxmlformats.org/officeDocument/2006/customXml" ds:itemID="{95D5AF8E-DE5E-4736-BE53-F58059D0CB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2023-07-18T07:58:20Z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0x010100B1EFF3F3D99A8C469C716A9848546DCD</vt:lpwstr>
  </property>
  <property fmtid="{D5CDD505-2E9C-101B-9397-08002B2CF9AE}" pid="3" name="WorkbookGuid">
    <vt:lpwstr>2d02f13f-4c41-418f-bec7-68f6ef1d6849</vt:lpwstr>
  </property>
  <property fmtid="{D5CDD505-2E9C-101B-9397-08002B2CF9AE}" pid="4" name="MediaServiceImageTags">
    <vt:lpwstr/>
  </property>
</Properties>
</file>