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30"/>
  <workbookPr/>
  <mc:AlternateContent xmlns:mc="http://schemas.openxmlformats.org/markup-compatibility/2006">
    <mc:Choice Requires="x15">
      <x15ac:absPath xmlns:x15ac="http://schemas.microsoft.com/office/spreadsheetml/2010/11/ac" url="C:\Users\fukas\Documents\DQ_mywork\Bratislava\"/>
    </mc:Choice>
  </mc:AlternateContent>
  <xr:revisionPtr revIDLastSave="0" documentId="8_{AC4283FA-4000-4A1D-A364-F2958FE1CC8B}" xr6:coauthVersionLast="47" xr6:coauthVersionMax="47" xr10:uidLastSave="{00000000-0000-0000-0000-000000000000}"/>
  <bookViews>
    <workbookView xWindow="0" yWindow="0" windowWidth="15360" windowHeight="8070" tabRatio="787" firstSheet="3" activeTab="3" xr2:uid="{00000000-000D-0000-FFFF-FFFF00000000}"/>
  </bookViews>
  <sheets>
    <sheet name="karta merania" sheetId="4" r:id="rId1"/>
    <sheet name="profilácia datasetu" sheetId="20" r:id="rId2"/>
    <sheet name="dátový model" sheetId="1" state="hidden" r:id="rId3"/>
    <sheet name="metadáta" sheetId="2" r:id="rId4"/>
    <sheet name="BP_11" sheetId="21" r:id="rId5"/>
    <sheet name="zoznam BP" sheetId="12" r:id="rId6"/>
    <sheet name="vyhodnotenie BP" sheetId="22" r:id="rId7"/>
    <sheet name="zoznam KPI" sheetId="13" r:id="rId8"/>
    <sheet name="formulácia BP" sheetId="5" state="hidden" r:id="rId9"/>
    <sheet name="prvky pre BP,KPI" sheetId="6" state="hidden" r:id="rId10"/>
  </sheets>
  <externalReferences>
    <externalReference r:id="rId11"/>
  </externalReferences>
  <definedNames>
    <definedName name="_xlnm._FilterDatabase" localSheetId="0" hidden="1">'karta merania'!$A$1:$B$5</definedName>
    <definedName name="_xlnm._FilterDatabase" localSheetId="3" hidden="1">metadáta!$A$1:$H$90</definedName>
    <definedName name="_xlnm._FilterDatabase" localSheetId="6" hidden="1">'vyhodnotenie BP'!$A$1:$K$14</definedName>
    <definedName name="_xlnm._FilterDatabase" localSheetId="5" hidden="1">'zoznam BP'!$A$1:$H$40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22" l="1"/>
  <c r="K13" i="22"/>
  <c r="K12" i="22"/>
  <c r="K11" i="22"/>
  <c r="K10" i="22"/>
  <c r="K9" i="22"/>
  <c r="K8" i="22"/>
  <c r="K3" i="22" l="1"/>
  <c r="K4" i="22"/>
  <c r="K5" i="22"/>
  <c r="K6" i="22"/>
  <c r="K7" i="22"/>
  <c r="K2" i="22"/>
  <c r="H14" i="22" l="1"/>
  <c r="H13" i="22"/>
  <c r="H12" i="22"/>
  <c r="H11" i="22"/>
  <c r="H10" i="22"/>
  <c r="H9" i="22"/>
  <c r="H8" i="22"/>
  <c r="H7" i="22"/>
  <c r="H6" i="22"/>
  <c r="H5" i="22"/>
  <c r="H4" i="22"/>
  <c r="H3" i="22"/>
  <c r="H2" i="22"/>
  <c r="H14" i="12" l="1"/>
  <c r="H13" i="12"/>
  <c r="H12" i="12"/>
  <c r="H11" i="12" l="1"/>
  <c r="H10" i="12"/>
  <c r="H9" i="12"/>
  <c r="H8" i="12"/>
  <c r="H7" i="12"/>
  <c r="H6" i="12"/>
  <c r="H5" i="12"/>
  <c r="H4" i="12"/>
  <c r="H3" i="12"/>
  <c r="H2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Andrej Fukas</author>
  </authors>
  <commentList>
    <comment ref="P41" authorId="0" shapeId="0" xr:uid="{00000000-0006-0000-0100-000001000000}">
      <text>
        <r>
          <rPr>
            <b/>
            <sz val="9"/>
            <color indexed="81"/>
            <rFont val="Segoe UI"/>
            <charset val="1"/>
          </rPr>
          <t>Andrej Fukas:</t>
        </r>
        <r>
          <rPr>
            <sz val="9"/>
            <color indexed="81"/>
            <rFont val="Segoe UI"/>
            <charset val="1"/>
          </rPr>
          <t xml:space="preserve">
rozdiel voči 659909 je v odfiltrovaní 1.6.2019</t>
        </r>
      </text>
    </comment>
  </commentList>
</comments>
</file>

<file path=xl/sharedStrings.xml><?xml version="1.0" encoding="utf-8"?>
<sst xmlns="http://schemas.openxmlformats.org/spreadsheetml/2006/main" count="704" uniqueCount="280">
  <si>
    <t>Správca (OVM)</t>
  </si>
  <si>
    <t>Magistrát hlavného mesta Bratislava</t>
  </si>
  <si>
    <t>ID merania</t>
  </si>
  <si>
    <t>M_BA_TRAM_001</t>
  </si>
  <si>
    <t>Názov merania</t>
  </si>
  <si>
    <t>Informačný systém názov</t>
  </si>
  <si>
    <t>Názov datasetu / objektu evidencie</t>
  </si>
  <si>
    <t>Údaje o prejazdoch električiek za 05.2020</t>
  </si>
  <si>
    <t xml:space="preserve">Autori: </t>
  </si>
  <si>
    <t>Andrej Fukas</t>
  </si>
  <si>
    <t>Pavol Škápik</t>
  </si>
  <si>
    <t>Verzie dokumentu</t>
  </si>
  <si>
    <t>dátum</t>
  </si>
  <si>
    <t>v.1</t>
  </si>
  <si>
    <t>Zoznam:</t>
  </si>
  <si>
    <t>Sumarizácia</t>
  </si>
  <si>
    <t>Tab. Počet záznamov podľa dní</t>
  </si>
  <si>
    <t>Graf. Počet záznamov podľa dní</t>
  </si>
  <si>
    <t>Tab. Počet záznamov podľa liniek</t>
  </si>
  <si>
    <t xml:space="preserve">    datum               cas           cislo_vozidla        linka            smer       </t>
  </si>
  <si>
    <t xml:space="preserve"> Length:659909      Length:659909     Min.   :2410     Min.   :1.000   Min.   : 1.000  </t>
  </si>
  <si>
    <t xml:space="preserve"> Class :character   Class1:hms        1st Qu.:7411     1st Qu.:3.000   1st Qu.: 3.000  </t>
  </si>
  <si>
    <t>deň</t>
  </si>
  <si>
    <t>počet záznamov</t>
  </si>
  <si>
    <t xml:space="preserve"> Mode  :character   Class2:difftime   Median :7423     Median :4.000   Median : 5.000  </t>
  </si>
  <si>
    <t>št.sviatok</t>
  </si>
  <si>
    <t xml:space="preserve">                    Mode  :numeric    Mean   :7447     Mean   :4.381   Mean   : 5.145  </t>
  </si>
  <si>
    <t>štvrtok</t>
  </si>
  <si>
    <t xml:space="preserve">                                      3rd Qu.:7507     3rd Qu.:4.000   3rd Qu.: 7.000  </t>
  </si>
  <si>
    <t>piatok</t>
  </si>
  <si>
    <t xml:space="preserve">                                      Max.   :7530     Max.   :9.000   Max.   :15.000  </t>
  </si>
  <si>
    <t>sobota</t>
  </si>
  <si>
    <t xml:space="preserve">                                      NA's   :132330                                   </t>
  </si>
  <si>
    <t>nedeľa</t>
  </si>
  <si>
    <t xml:space="preserve"> poradove_cislo       lon                 lat              meskanie         cislo_zastavky </t>
  </si>
  <si>
    <t>pondelok</t>
  </si>
  <si>
    <t xml:space="preserve"> Min.   : 0.00   Min.   :0.000e+00   Min.   :0.000e+00   Length:659909      Min.   :  101  </t>
  </si>
  <si>
    <t>utorok</t>
  </si>
  <si>
    <t xml:space="preserve"> 1st Qu.: 5.00   1st Qu.:1.705e+07   1st Qu.:4.814e+07   Class :character   1st Qu.:13401  </t>
  </si>
  <si>
    <t xml:space="preserve"> Median :10.00   Median :1.712e+07   Median :4.815e+07   Mode  :character   Median :24801  </t>
  </si>
  <si>
    <t xml:space="preserve"> Mean   :10.97   Mean   :1.601e+07   Mean   :4.235e+07                      Mean   :25782  </t>
  </si>
  <si>
    <t xml:space="preserve"> 3rd Qu.:15.00   3rd Qu.:1.713e+07   3rd Qu.:4.817e+07                      3rd Qu.:35302  </t>
  </si>
  <si>
    <t xml:space="preserve"> Max.   :45.00   Max.   :4.295e+09   Max.   :4.295e+09                      Max.   :91204  </t>
  </si>
  <si>
    <t xml:space="preserve">                                                                                           </t>
  </si>
  <si>
    <t xml:space="preserve"> nazov_zastavky         dvere        </t>
  </si>
  <si>
    <t xml:space="preserve"> Length:659909      Min.   :0.00000  </t>
  </si>
  <si>
    <t>streda</t>
  </si>
  <si>
    <t xml:space="preserve"> Class :character   1st Qu.:0.00000  </t>
  </si>
  <si>
    <t xml:space="preserve"> Mode  :character   Median :0.00000  </t>
  </si>
  <si>
    <t xml:space="preserve">                    Mean   :0.01665  </t>
  </si>
  <si>
    <t xml:space="preserve">                    3rd Qu.:0.00000  </t>
  </si>
  <si>
    <t xml:space="preserve">                    Max.   :1.00000  </t>
  </si>
  <si>
    <t xml:space="preserve">                                     </t>
  </si>
  <si>
    <t>spolu</t>
  </si>
  <si>
    <t>cislo_zastavky</t>
  </si>
  <si>
    <t>nazov_zastavky</t>
  </si>
  <si>
    <t>Alexyho</t>
  </si>
  <si>
    <t>Americké nám.</t>
  </si>
  <si>
    <t>Astronomická</t>
  </si>
  <si>
    <t>Borská</t>
  </si>
  <si>
    <t>Botanická záhrada</t>
  </si>
  <si>
    <t>Černockého</t>
  </si>
  <si>
    <t>Damborského</t>
  </si>
  <si>
    <t>Dolné Krčace</t>
  </si>
  <si>
    <t>Drobného</t>
  </si>
  <si>
    <t>Farského</t>
  </si>
  <si>
    <t>Blumentál</t>
  </si>
  <si>
    <t>Hečkova</t>
  </si>
  <si>
    <t>Herlianska</t>
  </si>
  <si>
    <t>Hlavná stanica</t>
  </si>
  <si>
    <t>Horné Krčace</t>
  </si>
  <si>
    <t>Hybešova</t>
  </si>
  <si>
    <t>Chlumeckého</t>
  </si>
  <si>
    <t>SND</t>
  </si>
  <si>
    <t>Jungmannova</t>
  </si>
  <si>
    <t>Jurajov dvor</t>
  </si>
  <si>
    <t>Jurigovo nám.</t>
  </si>
  <si>
    <t>Kamenné nám.</t>
  </si>
  <si>
    <t>Kapucínska</t>
  </si>
  <si>
    <t>Karlova Ves</t>
  </si>
  <si>
    <t>Komisárky</t>
  </si>
  <si>
    <t>Krížna</t>
  </si>
  <si>
    <t>MiÚ Karlova Ves</t>
  </si>
  <si>
    <t>Lafranconi</t>
  </si>
  <si>
    <t>Magnetova</t>
  </si>
  <si>
    <t>Mariánska</t>
  </si>
  <si>
    <t>POLUS CITY CENTER</t>
  </si>
  <si>
    <t>Mladá garda</t>
  </si>
  <si>
    <t>Molecova</t>
  </si>
  <si>
    <t>SLOVANET</t>
  </si>
  <si>
    <t>Nad lúčkami</t>
  </si>
  <si>
    <t>Nám. Biely kríž</t>
  </si>
  <si>
    <t>Nám. Ľ. Štúra</t>
  </si>
  <si>
    <t>Nám. SNP</t>
  </si>
  <si>
    <t>Nová doba</t>
  </si>
  <si>
    <t>Most SNP</t>
  </si>
  <si>
    <t>Malé Krasňany</t>
  </si>
  <si>
    <t>OD Saratov</t>
  </si>
  <si>
    <t>Odbojárov</t>
  </si>
  <si>
    <t>Odbojárov/Hockey stadium</t>
  </si>
  <si>
    <t>Odborárska</t>
  </si>
  <si>
    <t>Kráľovské údolie</t>
  </si>
  <si>
    <t>Pekná cesta</t>
  </si>
  <si>
    <t>Pionierska</t>
  </si>
  <si>
    <t>Poštová, Martinus</t>
  </si>
  <si>
    <t>Nám. Franza Liszta</t>
  </si>
  <si>
    <t>Nemocnica Ružinov</t>
  </si>
  <si>
    <t>Pri kríži</t>
  </si>
  <si>
    <t>Račianske mýto</t>
  </si>
  <si>
    <t>Riazanská</t>
  </si>
  <si>
    <t>Shopping Palace</t>
  </si>
  <si>
    <t>Sad J. Kráľa</t>
  </si>
  <si>
    <t>Segnerova</t>
  </si>
  <si>
    <t>Súmračná</t>
  </si>
  <si>
    <t>Šafárikovo nám., UK</t>
  </si>
  <si>
    <t>Švantnerova</t>
  </si>
  <si>
    <t>STU</t>
  </si>
  <si>
    <t>Púchovská</t>
  </si>
  <si>
    <t>Tomášikova</t>
  </si>
  <si>
    <t>Trnavské mýto</t>
  </si>
  <si>
    <t>Trnavské mýto/Fanzone</t>
  </si>
  <si>
    <t>Chatam Sófer</t>
  </si>
  <si>
    <t>Ursínyho</t>
  </si>
  <si>
    <t>Vazovova</t>
  </si>
  <si>
    <t>Vozovňa Jurajov dvor</t>
  </si>
  <si>
    <t>Vozovňa Krasňany</t>
  </si>
  <si>
    <t>Vysoká, Tchibo Outlet</t>
  </si>
  <si>
    <t>Saleziáni</t>
  </si>
  <si>
    <t>Záhumenice, DREVONA</t>
  </si>
  <si>
    <t>Zátišie</t>
  </si>
  <si>
    <t>Zlaté piesky</t>
  </si>
  <si>
    <t>ŽST Nové Mesto</t>
  </si>
  <si>
    <t>ŽST Vinohrady</t>
  </si>
  <si>
    <t>PPA CONTROLL</t>
  </si>
  <si>
    <t>Cintorín Rača</t>
  </si>
  <si>
    <t>Úrad vlády SR</t>
  </si>
  <si>
    <t>1DPAET Trnávka</t>
  </si>
  <si>
    <t>Celkový súčet</t>
  </si>
  <si>
    <t>prosím môžete sem vložiť snímky so schémami, alebo len názvy súborov, ktoré mi pošlete emailom</t>
  </si>
  <si>
    <t>Atribúty:</t>
  </si>
  <si>
    <t>povinný</t>
  </si>
  <si>
    <t>hotovo</t>
  </si>
  <si>
    <t>výsledok</t>
  </si>
  <si>
    <t>datum</t>
  </si>
  <si>
    <t>áno</t>
  </si>
  <si>
    <t>ok</t>
  </si>
  <si>
    <t>cas</t>
  </si>
  <si>
    <t>cislo_vozidla</t>
  </si>
  <si>
    <t>linka</t>
  </si>
  <si>
    <t>smer</t>
  </si>
  <si>
    <t>poradove_cislo</t>
  </si>
  <si>
    <t>lon</t>
  </si>
  <si>
    <t>lat</t>
  </si>
  <si>
    <t>meskanie</t>
  </si>
  <si>
    <t>nie</t>
  </si>
  <si>
    <t>dvere</t>
  </si>
  <si>
    <t>cislo_zastavky=nazov_zastavky</t>
  </si>
  <si>
    <t>cislo_zastavky=lon&amp;lat</t>
  </si>
  <si>
    <t>unikátne by mal byť záznam (datum, cislo_vozidla, linka, smer, poradove_cislo, cislo_zastavky)</t>
  </si>
  <si>
    <t>štatistiky</t>
  </si>
  <si>
    <t>počet záznamov podľa dní - &gt; histogram</t>
  </si>
  <si>
    <t>počet záznamov podľa liniek</t>
  </si>
  <si>
    <t>počet záznamov podľa zástavok</t>
  </si>
  <si>
    <t>Duplicity:</t>
  </si>
  <si>
    <t>n-plicity</t>
  </si>
  <si>
    <t>počet n-plicít</t>
  </si>
  <si>
    <t>% počtu záznamov</t>
  </si>
  <si>
    <t>Dataset</t>
  </si>
  <si>
    <t>ID BP</t>
  </si>
  <si>
    <t>BP (biznis pravidlo)</t>
  </si>
  <si>
    <t>Zdroj BP</t>
  </si>
  <si>
    <t>Poznámka</t>
  </si>
  <si>
    <t>Cieľ BP</t>
  </si>
  <si>
    <t>KPI</t>
  </si>
  <si>
    <t>KPI Názov</t>
  </si>
  <si>
    <t>Údaje o prejazdoch električiek za 05.2019</t>
  </si>
  <si>
    <t>BP_BA_TRAM_001</t>
  </si>
  <si>
    <t>datum je povinne vyplnená hodnota</t>
  </si>
  <si>
    <t>4.2a</t>
  </si>
  <si>
    <t>BP_BA_TRAM_002</t>
  </si>
  <si>
    <t>cas je povinne vyplnená hodnota</t>
  </si>
  <si>
    <t>BP_BA_TRAM_003</t>
  </si>
  <si>
    <t>cislo_vozidla je povinne vyplnená hodnota</t>
  </si>
  <si>
    <t>BP_BA_TRAM_004</t>
  </si>
  <si>
    <t>linka je povinne vyplnená hodnota</t>
  </si>
  <si>
    <t>BP_BA_TRAM_005</t>
  </si>
  <si>
    <t>smer je povinne vyplnená hodnota</t>
  </si>
  <si>
    <t>BP_BA_TRAM_006</t>
  </si>
  <si>
    <t>poradove_cislo je povinne vyplnená hodnota</t>
  </si>
  <si>
    <t>BP_BA_TRAM_007</t>
  </si>
  <si>
    <t>lon je povinne vyplnená hodnota</t>
  </si>
  <si>
    <t>BP_BA_TRAM_008</t>
  </si>
  <si>
    <t>lat je povinne vyplnená hodnota</t>
  </si>
  <si>
    <t>BP_BA_TRAM_009</t>
  </si>
  <si>
    <t>cislo_zastavky je povinne vyplnená hodnota</t>
  </si>
  <si>
    <t>BP_BA_TRAM_010</t>
  </si>
  <si>
    <t>nazov_zastavky je povinne vyplnená hodnota</t>
  </si>
  <si>
    <t>BP_BA_TRAM_011</t>
  </si>
  <si>
    <t>unikátny je záznam (datum, cislo_vozidla, linka, smer, poradove_cislo, cislo_zastavky)</t>
  </si>
  <si>
    <t>datum, cislo_vozidla, linka, smer, poradove_cislo, cislo_zastavky</t>
  </si>
  <si>
    <t>5.3a</t>
  </si>
  <si>
    <t>BP_BA_TRAM_012</t>
  </si>
  <si>
    <t>Každé cislo_zastavky má len jeden nazov_zastavky</t>
  </si>
  <si>
    <t xml:space="preserve">nazov_zastavky </t>
  </si>
  <si>
    <t xml:space="preserve">cislo_zastavky </t>
  </si>
  <si>
    <t>2.2b</t>
  </si>
  <si>
    <t>BP_BA_TRAM_013</t>
  </si>
  <si>
    <t>cislo_zastavky je definované len 1 kombináciou lat a lon</t>
  </si>
  <si>
    <t>lat, lon</t>
  </si>
  <si>
    <t>% správnych záznamov</t>
  </si>
  <si>
    <t>Vyplnenie hodnotou 0 nie je považované za splnenie pravidla</t>
  </si>
  <si>
    <t>Počet záznamov podľa n-plicít v hárku BP_11</t>
  </si>
  <si>
    <t>Parameter</t>
  </si>
  <si>
    <t>Ukazovateľ</t>
  </si>
  <si>
    <t>Typ merania</t>
  </si>
  <si>
    <t>Otázka pre KPI</t>
  </si>
  <si>
    <t>KPI ID</t>
  </si>
  <si>
    <t>KPI názov</t>
  </si>
  <si>
    <t>KPI Popis</t>
  </si>
  <si>
    <t>presnosť</t>
  </si>
  <si>
    <t>syntaktická presnosť hodnoty</t>
  </si>
  <si>
    <t>3. pokročilejšia analýza</t>
  </si>
  <si>
    <t>Aké sú presne očakávané hodnoty atribútu? Napr. číselník (zoznam hodnôt), kombinácia hodnôt z číselníka (zoznam hodnôt), hodnoty podľa pravidiel gramatiky, veľké malé písmená, intervalové hodnoty napr. od do alebo komplexnejšie intervaly a pod</t>
  </si>
  <si>
    <t>1.2a</t>
  </si>
  <si>
    <t>Percentuálny podiel záznamov v atribúte tabuľky, ktorý obsahuje hodnoty v súlade s definovaným pravidlom povoľujúcom určené hodnoty.</t>
  </si>
  <si>
    <t>Za atribút, ktorý má definované biznis pravidlo definujúce očakávané hodnoty napríklad číselník (zoznam hodnôt), kombinácia hodnôt z číselníka (zoznam hodnôt), hodnoty podľa pravidiel gramatiky, veľké malé písmená, intervalové hodnoty napr. od do alebo komplexnejšie intervaly a pod. = definícia povolených hodnôt v biznis pravidle.</t>
  </si>
  <si>
    <t>sémantická presnosť hodnoty</t>
  </si>
  <si>
    <t>Aký je zdroj pravdy pre atribút a kde sa nachádza zdroju pravdy? Zdrojom pravdy sa myslí iný dátový zdroj, ktorý sa najviac približuje pravdivým hodnotám - realite.</t>
  </si>
  <si>
    <t>1.3a</t>
  </si>
  <si>
    <t>Percentuálny podiel záznamov v atribúte tabuľky, ktorý obsahuje hodnotu v súlade s definovaným biznis pravidlom odkazujúcim na zdroj pravdy.</t>
  </si>
  <si>
    <t>konzistentnosť</t>
  </si>
  <si>
    <t>sledovanie konzistentnosti</t>
  </si>
  <si>
    <t>1. odborné posúdenie</t>
  </si>
  <si>
    <t>2.1a</t>
  </si>
  <si>
    <t>Percentuálny podiel atribútov, ktoré majú definované biznis pravidlá.</t>
  </si>
  <si>
    <t>Za skupinu atribútov v celom meranom datasete, ktoré majú mať definované biznis pravidlo.</t>
  </si>
  <si>
    <t>dodržiavanie biznis pravidla</t>
  </si>
  <si>
    <t>2.2a</t>
  </si>
  <si>
    <t>Percentuálny podiel atribútov, ktorých hodnoty plne dodržujú definované biznis pravidlá.</t>
  </si>
  <si>
    <t>Za skupinu atribútov, ktoré majú mať definované biznis pravidlo.</t>
  </si>
  <si>
    <t>Percentuálny podiel záznamov v atribúte, ktorého hodnoty plne dodržujú vzťahy medzi atribútmi.</t>
  </si>
  <si>
    <t>Za skupinu atribútov, ktoré majú mať definovanú procesnú stránku biznis pravidla. Procesné a chronologické väzby medzi atribútmi tzn. naprogramovaná biznis logika informačných systémov, ktoré napĺňajú a menia dáta jednotlivých atribútov.</t>
  </si>
  <si>
    <t>správnosť</t>
  </si>
  <si>
    <t>dodržiavanie formátu atribútu</t>
  </si>
  <si>
    <t>2. profiling dát</t>
  </si>
  <si>
    <t>3.1a</t>
  </si>
  <si>
    <t>Percentuálny podiel záznamov v atribúte tabuľky, ktorý obsahuje hodnotu v požadovanom formáte.</t>
  </si>
  <si>
    <t>design v súlade so štandardom</t>
  </si>
  <si>
    <t>N/A</t>
  </si>
  <si>
    <t>kompletnosť</t>
  </si>
  <si>
    <t>rozlišovanie ‘null‘ a prázdnej hodnoty</t>
  </si>
  <si>
    <t>vyplnenosť povinného údaja</t>
  </si>
  <si>
    <t>Percentuálny podiel záznamov v atribúte tabuľky, ktorý obsahuje akúkoľvek hodnotu okrem 'null' a prázdnej hodnoty</t>
  </si>
  <si>
    <t>vyplnenosť nepovinného údaja</t>
  </si>
  <si>
    <t>4.3a</t>
  </si>
  <si>
    <t>unikátnosť</t>
  </si>
  <si>
    <t>unikátnosť hodnoty</t>
  </si>
  <si>
    <t>Majú byť všetky hodnoty atribútu unikátne v rámci atribútu?</t>
  </si>
  <si>
    <t>5.2a</t>
  </si>
  <si>
    <t>Percentuálny podiel záznamov v atribúte tabuľky, ktorý obsahuje rovnakú hodnotu v rámci atribútu len jeden krát.</t>
  </si>
  <si>
    <t>Za atribút, ktorý má definované biznis pravidlo definujúce jedinečnú hodnotu vo všetkých záznamoch v atribúte.</t>
  </si>
  <si>
    <t>unikátnosť záznamov</t>
  </si>
  <si>
    <t>Majú byť všetky kombinácie hodnôt skupiny atribútov unikátne v rámci skupiny atribútov?</t>
  </si>
  <si>
    <t>Percentuálny podiel záznamov za skupinu atribútov, ktorý obsahuje rovnakú kombináciu hodnôt v rámci skupiny atribútov len jeden krát.</t>
  </si>
  <si>
    <t>Za skupinu atribútov, ktoré majú definované biznis pravidlo definujúce jedinečnú kombináciu hodnôt v rámci skupiny atribútov.</t>
  </si>
  <si>
    <t>aktuálnosť</t>
  </si>
  <si>
    <t>rýchlosť aktualizácie</t>
  </si>
  <si>
    <t>aktuálnosť atribútu</t>
  </si>
  <si>
    <t>strojová spracovateľnosť</t>
  </si>
  <si>
    <t>5★ Open Data stupnica</t>
  </si>
  <si>
    <t>zrozumiteľnosť (interpretovateľnosť)</t>
  </si>
  <si>
    <t>transformovateľnosť</t>
  </si>
  <si>
    <t>referenčná integrita</t>
  </si>
  <si>
    <t>kompletnosť referenčného identifikátora</t>
  </si>
  <si>
    <t>Je atribút referenčný identifikátor? Je atribút povinný?</t>
  </si>
  <si>
    <t>8.1a</t>
  </si>
  <si>
    <t>Percentuálny podiel záznamov v atribúte tabuľky, ktorý je zároveň referenčným identifikátorom a obsahuje akúkoľvek hodnotu okrem 'null' a prázdnej hodnoty.</t>
  </si>
  <si>
    <t>Ak existuje potvrdenie, že atribút je referenčný identifikátor a zároveň je povinný, tak sa môže merať KPI</t>
  </si>
  <si>
    <t>4. finálne odborné posúdenie</t>
  </si>
  <si>
    <t>Percentuálny podiel atribútov, ktorých hodnoty plne dodržujú vzťahy medzi atribútmi.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</si>
</sst>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_-* #,##0_-;\-* #,##0_-;_-* &quot;-&quot;??_-;_-@_-"/>
  </numFmts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ourier New"/>
      <family val="3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000000"/>
      <name val="Courier New"/>
      <family val="3"/>
      <charset val="238"/>
    </font>
    <font>
      <b/>
      <u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0" fontId="3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14" fontId="0" fillId="0" borderId="0" xfId="0" applyNumberForma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/>
    <xf numFmtId="0" fontId="1" fillId="3" borderId="1" xfId="0" applyFont="1" applyFill="1" applyBorder="1"/>
    <xf numFmtId="0" fontId="1" fillId="3" borderId="0" xfId="0" applyFont="1" applyFill="1"/>
    <xf numFmtId="0" fontId="0" fillId="0" borderId="6" xfId="0" applyBorder="1" applyAlignment="1">
      <alignment wrapText="1"/>
    </xf>
    <xf numFmtId="0" fontId="0" fillId="0" borderId="5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2" borderId="7" xfId="0" applyFont="1" applyFill="1" applyBorder="1"/>
    <xf numFmtId="0" fontId="4" fillId="0" borderId="0" xfId="0" applyFont="1" applyAlignment="1">
      <alignment horizontal="left" vertical="center"/>
    </xf>
    <xf numFmtId="0" fontId="1" fillId="0" borderId="0" xfId="0" applyFont="1"/>
    <xf numFmtId="0" fontId="5" fillId="0" borderId="0" xfId="0" applyFont="1" applyAlignment="1">
      <alignment horizontal="left"/>
    </xf>
    <xf numFmtId="10" fontId="5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left"/>
    </xf>
    <xf numFmtId="10" fontId="6" fillId="0" borderId="0" xfId="0" applyNumberFormat="1" applyFont="1"/>
    <xf numFmtId="164" fontId="5" fillId="0" borderId="0" xfId="2" applyNumberFormat="1" applyFont="1" applyFill="1" applyBorder="1"/>
    <xf numFmtId="164" fontId="6" fillId="0" borderId="0" xfId="2" applyNumberFormat="1" applyFont="1" applyFill="1" applyBorder="1"/>
    <xf numFmtId="0" fontId="0" fillId="0" borderId="3" xfId="0" applyBorder="1" applyAlignment="1">
      <alignment horizontal="right" wrapText="1"/>
    </xf>
    <xf numFmtId="14" fontId="0" fillId="0" borderId="3" xfId="0" applyNumberForma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14" fontId="0" fillId="0" borderId="8" xfId="0" applyNumberFormat="1" applyBorder="1"/>
    <xf numFmtId="0" fontId="0" fillId="0" borderId="8" xfId="0" applyBorder="1"/>
    <xf numFmtId="164" fontId="0" fillId="0" borderId="8" xfId="2" applyNumberFormat="1" applyFont="1" applyBorder="1"/>
    <xf numFmtId="0" fontId="1" fillId="0" borderId="8" xfId="0" applyFont="1" applyBorder="1" applyAlignment="1">
      <alignment horizontal="left"/>
    </xf>
    <xf numFmtId="0" fontId="1" fillId="0" borderId="8" xfId="0" applyFont="1" applyBorder="1"/>
    <xf numFmtId="164" fontId="1" fillId="0" borderId="8" xfId="2" applyNumberFormat="1" applyFont="1" applyBorder="1"/>
    <xf numFmtId="0" fontId="9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/>
    <xf numFmtId="0" fontId="13" fillId="0" borderId="0" xfId="4" applyFont="1"/>
    <xf numFmtId="0" fontId="5" fillId="0" borderId="8" xfId="0" applyFont="1" applyBorder="1"/>
    <xf numFmtId="164" fontId="0" fillId="0" borderId="6" xfId="2" applyNumberFormat="1" applyFont="1" applyBorder="1"/>
    <xf numFmtId="9" fontId="0" fillId="0" borderId="6" xfId="3" applyFont="1" applyBorder="1"/>
    <xf numFmtId="164" fontId="0" fillId="0" borderId="6" xfId="0" applyNumberFormat="1" applyBorder="1"/>
    <xf numFmtId="0" fontId="1" fillId="2" borderId="6" xfId="0" applyFont="1" applyFill="1" applyBorder="1" applyAlignment="1">
      <alignment horizontal="left"/>
    </xf>
  </cellXfs>
  <cellStyles count="5">
    <cellStyle name="Čiarka" xfId="2" builtinId="3"/>
    <cellStyle name="Hypertextové prepojenie" xfId="4" builtinId="8"/>
    <cellStyle name="Normal 2" xfId="1" xr:uid="{00000000-0005-0000-0000-000002000000}"/>
    <cellStyle name="Normálna" xfId="0" builtinId="0"/>
    <cellStyle name="Percentá" xfId="3" builtinId="5"/>
  </cellStyles>
  <dxfs count="22"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</dxfs>
  <tableStyles count="2" defaultTableStyle="TableStyleMedium2" defaultPivotStyle="PivotStyleLight16">
    <tableStyle name="PivotStyleLight16 2" table="0" count="11" xr9:uid="{00000000-0011-0000-FFFF-FFFF00000000}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3" table="0" count="11" xr9:uid="{00000000-0011-0000-FFFF-FFFF01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FC8C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Počet záznamov</a:t>
            </a:r>
            <a:r>
              <a:rPr lang="sk-SK"/>
              <a:t> podľa dní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'profilácia datasetu'!$P$9</c:f>
              <c:strCache>
                <c:ptCount val="1"/>
                <c:pt idx="0">
                  <c:v>počet záznamov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721-409B-9B10-CCD39A4C6189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721-409B-9B10-CCD39A4C6189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721-409B-9B10-CCD39A4C6189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5721-409B-9B10-CCD39A4C6189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5721-409B-9B10-CCD39A4C6189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5721-409B-9B10-CCD39A4C6189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5721-409B-9B10-CCD39A4C6189}"/>
              </c:ext>
            </c:extLst>
          </c:dPt>
          <c:dPt>
            <c:idx val="1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5721-409B-9B10-CCD39A4C6189}"/>
              </c:ext>
            </c:extLst>
          </c:dPt>
          <c:dPt>
            <c:idx val="2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5721-409B-9B10-CCD39A4C6189}"/>
              </c:ext>
            </c:extLst>
          </c:dPt>
          <c:dPt>
            <c:idx val="2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5721-409B-9B10-CCD39A4C618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'profilácia datasetu'!$N$10:$O$40</c:f>
              <c:multiLvlStrCache>
                <c:ptCount val="31"/>
                <c:lvl>
                  <c:pt idx="0">
                    <c:v>št.sviatok</c:v>
                  </c:pt>
                  <c:pt idx="1">
                    <c:v>štvrtok</c:v>
                  </c:pt>
                  <c:pt idx="2">
                    <c:v>piatok</c:v>
                  </c:pt>
                  <c:pt idx="3">
                    <c:v>sobota</c:v>
                  </c:pt>
                  <c:pt idx="4">
                    <c:v>nedeľa</c:v>
                  </c:pt>
                  <c:pt idx="5">
                    <c:v>pondelok</c:v>
                  </c:pt>
                  <c:pt idx="6">
                    <c:v>utorok</c:v>
                  </c:pt>
                  <c:pt idx="7">
                    <c:v>št.sviatok</c:v>
                  </c:pt>
                  <c:pt idx="8">
                    <c:v>štvrtok</c:v>
                  </c:pt>
                  <c:pt idx="9">
                    <c:v>piatok</c:v>
                  </c:pt>
                  <c:pt idx="10">
                    <c:v>sobota</c:v>
                  </c:pt>
                  <c:pt idx="11">
                    <c:v>nedeľa</c:v>
                  </c:pt>
                  <c:pt idx="12">
                    <c:v>pondelok</c:v>
                  </c:pt>
                  <c:pt idx="13">
                    <c:v>utorok</c:v>
                  </c:pt>
                  <c:pt idx="14">
                    <c:v>streda</c:v>
                  </c:pt>
                  <c:pt idx="15">
                    <c:v>štvrtok</c:v>
                  </c:pt>
                  <c:pt idx="16">
                    <c:v>piatok</c:v>
                  </c:pt>
                  <c:pt idx="17">
                    <c:v>sobota</c:v>
                  </c:pt>
                  <c:pt idx="18">
                    <c:v>nedeľa</c:v>
                  </c:pt>
                  <c:pt idx="19">
                    <c:v>pondelok</c:v>
                  </c:pt>
                  <c:pt idx="20">
                    <c:v>utorok</c:v>
                  </c:pt>
                  <c:pt idx="21">
                    <c:v>streda</c:v>
                  </c:pt>
                  <c:pt idx="22">
                    <c:v>štvrtok</c:v>
                  </c:pt>
                  <c:pt idx="23">
                    <c:v>piatok</c:v>
                  </c:pt>
                  <c:pt idx="24">
                    <c:v>sobota</c:v>
                  </c:pt>
                  <c:pt idx="25">
                    <c:v>nedeľa</c:v>
                  </c:pt>
                  <c:pt idx="26">
                    <c:v>pondelok</c:v>
                  </c:pt>
                  <c:pt idx="27">
                    <c:v>utorok</c:v>
                  </c:pt>
                  <c:pt idx="28">
                    <c:v>streda</c:v>
                  </c:pt>
                  <c:pt idx="29">
                    <c:v>štvrtok</c:v>
                  </c:pt>
                  <c:pt idx="30">
                    <c:v>piatok</c:v>
                  </c:pt>
                </c:lvl>
                <c:lvl>
                  <c:pt idx="0">
                    <c:v>1.5.2019</c:v>
                  </c:pt>
                  <c:pt idx="1">
                    <c:v>2.5.2019</c:v>
                  </c:pt>
                  <c:pt idx="2">
                    <c:v>3.5.2019</c:v>
                  </c:pt>
                  <c:pt idx="3">
                    <c:v>4.5.2019</c:v>
                  </c:pt>
                  <c:pt idx="4">
                    <c:v>5.5.2019</c:v>
                  </c:pt>
                  <c:pt idx="5">
                    <c:v>6.5.2019</c:v>
                  </c:pt>
                  <c:pt idx="6">
                    <c:v>7.5.2019</c:v>
                  </c:pt>
                  <c:pt idx="7">
                    <c:v>8.5.2019</c:v>
                  </c:pt>
                  <c:pt idx="8">
                    <c:v>9.5.2019</c:v>
                  </c:pt>
                  <c:pt idx="9">
                    <c:v>10.5.2019</c:v>
                  </c:pt>
                  <c:pt idx="10">
                    <c:v>11.5.2019</c:v>
                  </c:pt>
                  <c:pt idx="11">
                    <c:v>12.5.2019</c:v>
                  </c:pt>
                  <c:pt idx="12">
                    <c:v>13.5.2019</c:v>
                  </c:pt>
                  <c:pt idx="13">
                    <c:v>14.5.2019</c:v>
                  </c:pt>
                  <c:pt idx="14">
                    <c:v>15.5.2019</c:v>
                  </c:pt>
                  <c:pt idx="15">
                    <c:v>16.5.2019</c:v>
                  </c:pt>
                  <c:pt idx="16">
                    <c:v>17.5.2019</c:v>
                  </c:pt>
                  <c:pt idx="17">
                    <c:v>18.5.2019</c:v>
                  </c:pt>
                  <c:pt idx="18">
                    <c:v>19.5.2019</c:v>
                  </c:pt>
                  <c:pt idx="19">
                    <c:v>20.5.2019</c:v>
                  </c:pt>
                  <c:pt idx="20">
                    <c:v>21.5.2019</c:v>
                  </c:pt>
                  <c:pt idx="21">
                    <c:v>22.5.2019</c:v>
                  </c:pt>
                  <c:pt idx="22">
                    <c:v>23.5.2019</c:v>
                  </c:pt>
                  <c:pt idx="23">
                    <c:v>24.5.2019</c:v>
                  </c:pt>
                  <c:pt idx="24">
                    <c:v>25.5.2019</c:v>
                  </c:pt>
                  <c:pt idx="25">
                    <c:v>26.5.2019</c:v>
                  </c:pt>
                  <c:pt idx="26">
                    <c:v>27.5.2019</c:v>
                  </c:pt>
                  <c:pt idx="27">
                    <c:v>28.5.2019</c:v>
                  </c:pt>
                  <c:pt idx="28">
                    <c:v>29.5.2019</c:v>
                  </c:pt>
                  <c:pt idx="29">
                    <c:v>30.5.2019</c:v>
                  </c:pt>
                  <c:pt idx="30">
                    <c:v>31.5.2019</c:v>
                  </c:pt>
                </c:lvl>
              </c:multiLvlStrCache>
            </c:multiLvlStrRef>
          </c:cat>
          <c:val>
            <c:numRef>
              <c:f>'profilácia datasetu'!$P$10:$P$40</c:f>
              <c:numCache>
                <c:formatCode>_-* #,##0_-;\-* #,##0_-;_-* "-"??_-;_-@_-</c:formatCode>
                <c:ptCount val="31"/>
                <c:pt idx="0">
                  <c:v>14734</c:v>
                </c:pt>
                <c:pt idx="1">
                  <c:v>23834</c:v>
                </c:pt>
                <c:pt idx="2">
                  <c:v>23356</c:v>
                </c:pt>
                <c:pt idx="3">
                  <c:v>14927</c:v>
                </c:pt>
                <c:pt idx="4">
                  <c:v>14791</c:v>
                </c:pt>
                <c:pt idx="5">
                  <c:v>22975</c:v>
                </c:pt>
                <c:pt idx="6">
                  <c:v>23295</c:v>
                </c:pt>
                <c:pt idx="7">
                  <c:v>14881</c:v>
                </c:pt>
                <c:pt idx="8">
                  <c:v>23241</c:v>
                </c:pt>
                <c:pt idx="9">
                  <c:v>25359</c:v>
                </c:pt>
                <c:pt idx="10">
                  <c:v>16232</c:v>
                </c:pt>
                <c:pt idx="11">
                  <c:v>16121</c:v>
                </c:pt>
                <c:pt idx="12">
                  <c:v>24825</c:v>
                </c:pt>
                <c:pt idx="13">
                  <c:v>24137</c:v>
                </c:pt>
                <c:pt idx="14">
                  <c:v>24869</c:v>
                </c:pt>
                <c:pt idx="15">
                  <c:v>24623</c:v>
                </c:pt>
                <c:pt idx="16">
                  <c:v>25414</c:v>
                </c:pt>
                <c:pt idx="17">
                  <c:v>16290</c:v>
                </c:pt>
                <c:pt idx="18">
                  <c:v>15915</c:v>
                </c:pt>
                <c:pt idx="19">
                  <c:v>25196</c:v>
                </c:pt>
                <c:pt idx="20">
                  <c:v>24279</c:v>
                </c:pt>
                <c:pt idx="21">
                  <c:v>23647</c:v>
                </c:pt>
                <c:pt idx="22">
                  <c:v>25030</c:v>
                </c:pt>
                <c:pt idx="23">
                  <c:v>24468</c:v>
                </c:pt>
                <c:pt idx="24">
                  <c:v>16280</c:v>
                </c:pt>
                <c:pt idx="25">
                  <c:v>15371</c:v>
                </c:pt>
                <c:pt idx="26">
                  <c:v>23478</c:v>
                </c:pt>
                <c:pt idx="27">
                  <c:v>23002</c:v>
                </c:pt>
                <c:pt idx="28">
                  <c:v>23434</c:v>
                </c:pt>
                <c:pt idx="29">
                  <c:v>23256</c:v>
                </c:pt>
                <c:pt idx="30">
                  <c:v>22532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21-409B-9B10-CCD39A4C61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91956128"/>
        <c:axId val="791938656"/>
      </c:barChart>
      <c:catAx>
        <c:axId val="79195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938656"/>
        <c:crosses val="autoZero"/>
        <c:auto val="1"/>
        <c:lblAlgn val="ctr"/>
        <c:lblOffset val="100"/>
        <c:noMultiLvlLbl val="0"/>
      </c:catAx>
      <c:valAx>
        <c:axId val="791938656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79195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Počet záznamov</a:t>
            </a:r>
            <a:r>
              <a:rPr lang="sk-SK"/>
              <a:t> podľa dní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'profilácia datasetu'!$P$9</c:f>
              <c:strCache>
                <c:ptCount val="1"/>
                <c:pt idx="0">
                  <c:v>počet záznamov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121-472B-BCF6-8A1F9D4A3DC6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121-472B-BCF6-8A1F9D4A3DC6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121-472B-BCF6-8A1F9D4A3DC6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121-472B-BCF6-8A1F9D4A3DC6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121-472B-BCF6-8A1F9D4A3DC6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121-472B-BCF6-8A1F9D4A3DC6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121-472B-BCF6-8A1F9D4A3DC6}"/>
              </c:ext>
            </c:extLst>
          </c:dPt>
          <c:dPt>
            <c:idx val="1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121-472B-BCF6-8A1F9D4A3DC6}"/>
              </c:ext>
            </c:extLst>
          </c:dPt>
          <c:dPt>
            <c:idx val="2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121-472B-BCF6-8A1F9D4A3DC6}"/>
              </c:ext>
            </c:extLst>
          </c:dPt>
          <c:dPt>
            <c:idx val="2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121-472B-BCF6-8A1F9D4A3D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'profilácia datasetu'!$N$10:$O$40</c:f>
              <c:multiLvlStrCache>
                <c:ptCount val="31"/>
                <c:lvl>
                  <c:pt idx="0">
                    <c:v>št.sviatok</c:v>
                  </c:pt>
                  <c:pt idx="1">
                    <c:v>štvrtok</c:v>
                  </c:pt>
                  <c:pt idx="2">
                    <c:v>piatok</c:v>
                  </c:pt>
                  <c:pt idx="3">
                    <c:v>sobota</c:v>
                  </c:pt>
                  <c:pt idx="4">
                    <c:v>nedeľa</c:v>
                  </c:pt>
                  <c:pt idx="5">
                    <c:v>pondelok</c:v>
                  </c:pt>
                  <c:pt idx="6">
                    <c:v>utorok</c:v>
                  </c:pt>
                  <c:pt idx="7">
                    <c:v>št.sviatok</c:v>
                  </c:pt>
                  <c:pt idx="8">
                    <c:v>štvrtok</c:v>
                  </c:pt>
                  <c:pt idx="9">
                    <c:v>piatok</c:v>
                  </c:pt>
                  <c:pt idx="10">
                    <c:v>sobota</c:v>
                  </c:pt>
                  <c:pt idx="11">
                    <c:v>nedeľa</c:v>
                  </c:pt>
                  <c:pt idx="12">
                    <c:v>pondelok</c:v>
                  </c:pt>
                  <c:pt idx="13">
                    <c:v>utorok</c:v>
                  </c:pt>
                  <c:pt idx="14">
                    <c:v>streda</c:v>
                  </c:pt>
                  <c:pt idx="15">
                    <c:v>štvrtok</c:v>
                  </c:pt>
                  <c:pt idx="16">
                    <c:v>piatok</c:v>
                  </c:pt>
                  <c:pt idx="17">
                    <c:v>sobota</c:v>
                  </c:pt>
                  <c:pt idx="18">
                    <c:v>nedeľa</c:v>
                  </c:pt>
                  <c:pt idx="19">
                    <c:v>pondelok</c:v>
                  </c:pt>
                  <c:pt idx="20">
                    <c:v>utorok</c:v>
                  </c:pt>
                  <c:pt idx="21">
                    <c:v>streda</c:v>
                  </c:pt>
                  <c:pt idx="22">
                    <c:v>štvrtok</c:v>
                  </c:pt>
                  <c:pt idx="23">
                    <c:v>piatok</c:v>
                  </c:pt>
                  <c:pt idx="24">
                    <c:v>sobota</c:v>
                  </c:pt>
                  <c:pt idx="25">
                    <c:v>nedeľa</c:v>
                  </c:pt>
                  <c:pt idx="26">
                    <c:v>pondelok</c:v>
                  </c:pt>
                  <c:pt idx="27">
                    <c:v>utorok</c:v>
                  </c:pt>
                  <c:pt idx="28">
                    <c:v>streda</c:v>
                  </c:pt>
                  <c:pt idx="29">
                    <c:v>štvrtok</c:v>
                  </c:pt>
                  <c:pt idx="30">
                    <c:v>piatok</c:v>
                  </c:pt>
                </c:lvl>
                <c:lvl>
                  <c:pt idx="0">
                    <c:v>1.5.2019</c:v>
                  </c:pt>
                  <c:pt idx="1">
                    <c:v>2.5.2019</c:v>
                  </c:pt>
                  <c:pt idx="2">
                    <c:v>3.5.2019</c:v>
                  </c:pt>
                  <c:pt idx="3">
                    <c:v>4.5.2019</c:v>
                  </c:pt>
                  <c:pt idx="4">
                    <c:v>5.5.2019</c:v>
                  </c:pt>
                  <c:pt idx="5">
                    <c:v>6.5.2019</c:v>
                  </c:pt>
                  <c:pt idx="6">
                    <c:v>7.5.2019</c:v>
                  </c:pt>
                  <c:pt idx="7">
                    <c:v>8.5.2019</c:v>
                  </c:pt>
                  <c:pt idx="8">
                    <c:v>9.5.2019</c:v>
                  </c:pt>
                  <c:pt idx="9">
                    <c:v>10.5.2019</c:v>
                  </c:pt>
                  <c:pt idx="10">
                    <c:v>11.5.2019</c:v>
                  </c:pt>
                  <c:pt idx="11">
                    <c:v>12.5.2019</c:v>
                  </c:pt>
                  <c:pt idx="12">
                    <c:v>13.5.2019</c:v>
                  </c:pt>
                  <c:pt idx="13">
                    <c:v>14.5.2019</c:v>
                  </c:pt>
                  <c:pt idx="14">
                    <c:v>15.5.2019</c:v>
                  </c:pt>
                  <c:pt idx="15">
                    <c:v>16.5.2019</c:v>
                  </c:pt>
                  <c:pt idx="16">
                    <c:v>17.5.2019</c:v>
                  </c:pt>
                  <c:pt idx="17">
                    <c:v>18.5.2019</c:v>
                  </c:pt>
                  <c:pt idx="18">
                    <c:v>19.5.2019</c:v>
                  </c:pt>
                  <c:pt idx="19">
                    <c:v>20.5.2019</c:v>
                  </c:pt>
                  <c:pt idx="20">
                    <c:v>21.5.2019</c:v>
                  </c:pt>
                  <c:pt idx="21">
                    <c:v>22.5.2019</c:v>
                  </c:pt>
                  <c:pt idx="22">
                    <c:v>23.5.2019</c:v>
                  </c:pt>
                  <c:pt idx="23">
                    <c:v>24.5.2019</c:v>
                  </c:pt>
                  <c:pt idx="24">
                    <c:v>25.5.2019</c:v>
                  </c:pt>
                  <c:pt idx="25">
                    <c:v>26.5.2019</c:v>
                  </c:pt>
                  <c:pt idx="26">
                    <c:v>27.5.2019</c:v>
                  </c:pt>
                  <c:pt idx="27">
                    <c:v>28.5.2019</c:v>
                  </c:pt>
                  <c:pt idx="28">
                    <c:v>29.5.2019</c:v>
                  </c:pt>
                  <c:pt idx="29">
                    <c:v>30.5.2019</c:v>
                  </c:pt>
                  <c:pt idx="30">
                    <c:v>31.5.2019</c:v>
                  </c:pt>
                </c:lvl>
              </c:multiLvlStrCache>
            </c:multiLvlStrRef>
          </c:cat>
          <c:val>
            <c:numRef>
              <c:f>'profilácia datasetu'!$P$10:$P$40</c:f>
              <c:numCache>
                <c:formatCode>_-* #,##0_-;\-* #,##0_-;_-* "-"??_-;_-@_-</c:formatCode>
                <c:ptCount val="31"/>
                <c:pt idx="0">
                  <c:v>14734</c:v>
                </c:pt>
                <c:pt idx="1">
                  <c:v>23834</c:v>
                </c:pt>
                <c:pt idx="2">
                  <c:v>23356</c:v>
                </c:pt>
                <c:pt idx="3">
                  <c:v>14927</c:v>
                </c:pt>
                <c:pt idx="4">
                  <c:v>14791</c:v>
                </c:pt>
                <c:pt idx="5">
                  <c:v>22975</c:v>
                </c:pt>
                <c:pt idx="6">
                  <c:v>23295</c:v>
                </c:pt>
                <c:pt idx="7">
                  <c:v>14881</c:v>
                </c:pt>
                <c:pt idx="8">
                  <c:v>23241</c:v>
                </c:pt>
                <c:pt idx="9">
                  <c:v>25359</c:v>
                </c:pt>
                <c:pt idx="10">
                  <c:v>16232</c:v>
                </c:pt>
                <c:pt idx="11">
                  <c:v>16121</c:v>
                </c:pt>
                <c:pt idx="12">
                  <c:v>24825</c:v>
                </c:pt>
                <c:pt idx="13">
                  <c:v>24137</c:v>
                </c:pt>
                <c:pt idx="14">
                  <c:v>24869</c:v>
                </c:pt>
                <c:pt idx="15">
                  <c:v>24623</c:v>
                </c:pt>
                <c:pt idx="16">
                  <c:v>25414</c:v>
                </c:pt>
                <c:pt idx="17">
                  <c:v>16290</c:v>
                </c:pt>
                <c:pt idx="18">
                  <c:v>15915</c:v>
                </c:pt>
                <c:pt idx="19">
                  <c:v>25196</c:v>
                </c:pt>
                <c:pt idx="20">
                  <c:v>24279</c:v>
                </c:pt>
                <c:pt idx="21">
                  <c:v>23647</c:v>
                </c:pt>
                <c:pt idx="22">
                  <c:v>25030</c:v>
                </c:pt>
                <c:pt idx="23">
                  <c:v>24468</c:v>
                </c:pt>
                <c:pt idx="24">
                  <c:v>16280</c:v>
                </c:pt>
                <c:pt idx="25">
                  <c:v>15371</c:v>
                </c:pt>
                <c:pt idx="26">
                  <c:v>23478</c:v>
                </c:pt>
                <c:pt idx="27">
                  <c:v>23002</c:v>
                </c:pt>
                <c:pt idx="28">
                  <c:v>23434</c:v>
                </c:pt>
                <c:pt idx="29">
                  <c:v>23256</c:v>
                </c:pt>
                <c:pt idx="30">
                  <c:v>22532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121-472B-BCF6-8A1F9D4A3D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91956128"/>
        <c:axId val="791938656"/>
      </c:barChart>
      <c:catAx>
        <c:axId val="79195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938656"/>
        <c:crosses val="autoZero"/>
        <c:auto val="1"/>
        <c:lblAlgn val="ctr"/>
        <c:lblOffset val="100"/>
        <c:noMultiLvlLbl val="0"/>
      </c:catAx>
      <c:valAx>
        <c:axId val="791938656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79195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144711</xdr:rowOff>
    </xdr:from>
    <xdr:to>
      <xdr:col>12</xdr:col>
      <xdr:colOff>342900</xdr:colOff>
      <xdr:row>57</xdr:row>
      <xdr:rowOff>1504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123825</xdr:rowOff>
    </xdr:from>
    <xdr:to>
      <xdr:col>12</xdr:col>
      <xdr:colOff>342900</xdr:colOff>
      <xdr:row>56</xdr:row>
      <xdr:rowOff>171118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6</xdr:col>
      <xdr:colOff>998815</xdr:colOff>
      <xdr:row>30</xdr:row>
      <xdr:rowOff>57071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143500"/>
          <a:ext cx="10476190" cy="6285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kas\Documents\DQ_mywork\MZV\MZV_zo&#353;it%20merania%20v_2020.01.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vky pre BP,KPI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A1:B14"/>
  <sheetViews>
    <sheetView showGridLines="0" workbookViewId="0">
      <selection activeCell="B12" sqref="B12"/>
    </sheetView>
  </sheetViews>
  <sheetFormatPr defaultRowHeight="15"/>
  <cols>
    <col min="1" max="1" width="33" bestFit="1" customWidth="1"/>
    <col min="2" max="2" width="38" bestFit="1" customWidth="1"/>
    <col min="4" max="4" width="33.5703125" customWidth="1"/>
    <col min="5" max="5" width="13.42578125" customWidth="1"/>
    <col min="6" max="6" width="16.7109375" customWidth="1"/>
    <col min="7" max="7" width="33.28515625" customWidth="1"/>
    <col min="8" max="8" width="90" customWidth="1"/>
    <col min="9" max="9" width="17.5703125" customWidth="1"/>
    <col min="10" max="10" width="18.5703125" bestFit="1" customWidth="1"/>
  </cols>
  <sheetData>
    <row r="1" spans="1:2">
      <c r="A1" s="8" t="s">
        <v>0</v>
      </c>
      <c r="B1" s="5" t="s">
        <v>1</v>
      </c>
    </row>
    <row r="2" spans="1:2">
      <c r="A2" s="9" t="s">
        <v>2</v>
      </c>
      <c r="B2" s="6" t="s">
        <v>3</v>
      </c>
    </row>
    <row r="3" spans="1:2">
      <c r="A3" s="9" t="s">
        <v>4</v>
      </c>
      <c r="B3" s="6"/>
    </row>
    <row r="4" spans="1:2">
      <c r="A4" s="9" t="s">
        <v>5</v>
      </c>
      <c r="B4" s="6"/>
    </row>
    <row r="5" spans="1:2">
      <c r="A5" s="9" t="s">
        <v>6</v>
      </c>
      <c r="B5" s="6" t="s">
        <v>7</v>
      </c>
    </row>
    <row r="7" spans="1:2">
      <c r="A7" s="9" t="s">
        <v>8</v>
      </c>
      <c r="B7" s="6" t="s">
        <v>9</v>
      </c>
    </row>
    <row r="8" spans="1:2">
      <c r="A8" s="9"/>
      <c r="B8" s="6" t="s">
        <v>10</v>
      </c>
    </row>
    <row r="10" spans="1:2">
      <c r="A10" s="9" t="s">
        <v>11</v>
      </c>
      <c r="B10" s="6" t="s">
        <v>12</v>
      </c>
    </row>
    <row r="11" spans="1:2">
      <c r="A11" s="25" t="s">
        <v>13</v>
      </c>
      <c r="B11" s="26">
        <v>44278</v>
      </c>
    </row>
    <row r="12" spans="1:2">
      <c r="A12" s="25"/>
      <c r="B12" s="27"/>
    </row>
    <row r="13" spans="1:2">
      <c r="A13" s="25"/>
      <c r="B13" s="27"/>
    </row>
    <row r="14" spans="1:2">
      <c r="A14" s="25"/>
      <c r="B14" s="27"/>
    </row>
  </sheetData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/>
  </sheetPr>
  <dimension ref="A1:L55"/>
  <sheetViews>
    <sheetView showGridLines="0" zoomScale="85" zoomScaleNormal="85" workbookViewId="0">
      <pane ySplit="1" topLeftCell="A2" activePane="bottomLeft" state="frozen"/>
      <selection pane="bottomLeft" activeCell="M7" sqref="M7"/>
    </sheetView>
  </sheetViews>
  <sheetFormatPr defaultRowHeight="15"/>
  <cols>
    <col min="1" max="1" width="15.42578125" style="1" customWidth="1"/>
    <col min="2" max="2" width="35" bestFit="1" customWidth="1"/>
    <col min="3" max="3" width="27.5703125" customWidth="1"/>
    <col min="4" max="5" width="27.85546875" customWidth="1"/>
    <col min="6" max="6" width="9.85546875" customWidth="1"/>
    <col min="7" max="7" width="47.140625" customWidth="1"/>
    <col min="10" max="10" width="14.28515625" bestFit="1" customWidth="1"/>
    <col min="11" max="11" width="11" bestFit="1" customWidth="1"/>
    <col min="12" max="12" width="27.7109375" bestFit="1" customWidth="1"/>
  </cols>
  <sheetData>
    <row r="1" spans="1:12">
      <c r="A1" s="3" t="s">
        <v>212</v>
      </c>
      <c r="B1" s="2" t="s">
        <v>213</v>
      </c>
      <c r="C1" s="2" t="s">
        <v>214</v>
      </c>
      <c r="D1" s="2" t="s">
        <v>215</v>
      </c>
      <c r="E1" s="2" t="s">
        <v>217</v>
      </c>
      <c r="F1" s="2" t="s">
        <v>216</v>
      </c>
      <c r="G1" s="2" t="s">
        <v>218</v>
      </c>
      <c r="J1" s="2" t="s">
        <v>212</v>
      </c>
      <c r="K1" s="2" t="s">
        <v>213</v>
      </c>
      <c r="L1" s="2" t="s">
        <v>214</v>
      </c>
    </row>
    <row r="2" spans="1:12" ht="150">
      <c r="A2" s="12" t="s">
        <v>219</v>
      </c>
      <c r="B2" s="11" t="s">
        <v>220</v>
      </c>
      <c r="C2" s="11" t="s">
        <v>221</v>
      </c>
      <c r="D2" s="12" t="s">
        <v>222</v>
      </c>
      <c r="E2" s="12" t="s">
        <v>224</v>
      </c>
      <c r="F2" s="11" t="s">
        <v>223</v>
      </c>
      <c r="G2" s="12" t="s">
        <v>225</v>
      </c>
      <c r="J2" t="s">
        <v>219</v>
      </c>
      <c r="L2" t="s">
        <v>232</v>
      </c>
    </row>
    <row r="3" spans="1:12" ht="105">
      <c r="A3" s="12" t="s">
        <v>219</v>
      </c>
      <c r="B3" s="11" t="s">
        <v>226</v>
      </c>
      <c r="C3" s="11" t="s">
        <v>221</v>
      </c>
      <c r="D3" s="12" t="s">
        <v>227</v>
      </c>
      <c r="E3" s="12" t="s">
        <v>229</v>
      </c>
      <c r="F3" s="11" t="s">
        <v>228</v>
      </c>
      <c r="G3" s="12"/>
      <c r="J3" t="s">
        <v>230</v>
      </c>
      <c r="L3" t="s">
        <v>244</v>
      </c>
    </row>
    <row r="4" spans="1:12" ht="45">
      <c r="A4" s="12" t="s">
        <v>230</v>
      </c>
      <c r="B4" s="11" t="s">
        <v>231</v>
      </c>
      <c r="C4" s="11" t="s">
        <v>232</v>
      </c>
      <c r="D4" s="12"/>
      <c r="E4" s="12" t="s">
        <v>234</v>
      </c>
      <c r="F4" s="11" t="s">
        <v>233</v>
      </c>
      <c r="G4" s="12" t="s">
        <v>235</v>
      </c>
      <c r="J4" t="s">
        <v>242</v>
      </c>
      <c r="L4" t="s">
        <v>221</v>
      </c>
    </row>
    <row r="5" spans="1:12" ht="60">
      <c r="A5" s="12" t="s">
        <v>230</v>
      </c>
      <c r="B5" s="11" t="s">
        <v>236</v>
      </c>
      <c r="C5" s="11" t="s">
        <v>232</v>
      </c>
      <c r="D5" s="12"/>
      <c r="E5" s="12" t="s">
        <v>238</v>
      </c>
      <c r="F5" s="11" t="s">
        <v>237</v>
      </c>
      <c r="G5" s="12" t="s">
        <v>239</v>
      </c>
      <c r="J5" t="s">
        <v>249</v>
      </c>
      <c r="L5" t="s">
        <v>278</v>
      </c>
    </row>
    <row r="6" spans="1:12" ht="60">
      <c r="A6" s="12" t="s">
        <v>230</v>
      </c>
      <c r="B6" s="11" t="s">
        <v>236</v>
      </c>
      <c r="C6" s="11" t="s">
        <v>221</v>
      </c>
      <c r="D6" s="12"/>
      <c r="E6" s="12" t="s">
        <v>279</v>
      </c>
      <c r="F6" s="11" t="s">
        <v>205</v>
      </c>
      <c r="G6" s="12"/>
      <c r="J6" t="s">
        <v>255</v>
      </c>
    </row>
    <row r="7" spans="1:12" ht="60">
      <c r="A7" s="12" t="s">
        <v>242</v>
      </c>
      <c r="B7" s="11" t="s">
        <v>243</v>
      </c>
      <c r="C7" s="11" t="s">
        <v>244</v>
      </c>
      <c r="D7" s="12"/>
      <c r="E7" s="12" t="s">
        <v>246</v>
      </c>
      <c r="F7" s="11" t="s">
        <v>245</v>
      </c>
      <c r="G7" s="12"/>
      <c r="J7" t="s">
        <v>265</v>
      </c>
    </row>
    <row r="8" spans="1:12">
      <c r="A8" s="12" t="s">
        <v>242</v>
      </c>
      <c r="B8" s="11" t="s">
        <v>247</v>
      </c>
      <c r="C8" s="11" t="s">
        <v>232</v>
      </c>
      <c r="D8" s="12"/>
      <c r="E8" s="12" t="s">
        <v>248</v>
      </c>
      <c r="F8" s="12" t="s">
        <v>248</v>
      </c>
      <c r="G8" s="12"/>
      <c r="J8" t="s">
        <v>268</v>
      </c>
    </row>
    <row r="9" spans="1:12">
      <c r="A9" s="12" t="s">
        <v>249</v>
      </c>
      <c r="B9" s="11" t="s">
        <v>250</v>
      </c>
      <c r="C9" s="11" t="s">
        <v>232</v>
      </c>
      <c r="D9" s="12"/>
      <c r="E9" s="12" t="s">
        <v>248</v>
      </c>
      <c r="F9" s="12" t="s">
        <v>248</v>
      </c>
      <c r="G9" s="12"/>
      <c r="J9" t="s">
        <v>272</v>
      </c>
    </row>
    <row r="10" spans="1:12" ht="75">
      <c r="A10" s="12" t="s">
        <v>249</v>
      </c>
      <c r="B10" s="11" t="s">
        <v>251</v>
      </c>
      <c r="C10" s="11" t="s">
        <v>244</v>
      </c>
      <c r="D10" s="12"/>
      <c r="E10" s="12" t="s">
        <v>252</v>
      </c>
      <c r="F10" s="11" t="s">
        <v>178</v>
      </c>
      <c r="G10" s="12"/>
    </row>
    <row r="11" spans="1:12" ht="75">
      <c r="A11" s="12" t="s">
        <v>249</v>
      </c>
      <c r="B11" s="11" t="s">
        <v>253</v>
      </c>
      <c r="C11" s="11" t="s">
        <v>244</v>
      </c>
      <c r="D11" s="12"/>
      <c r="E11" s="12" t="s">
        <v>252</v>
      </c>
      <c r="F11" s="11" t="s">
        <v>254</v>
      </c>
      <c r="G11" s="12"/>
    </row>
    <row r="12" spans="1:12" ht="75">
      <c r="A12" s="12" t="s">
        <v>255</v>
      </c>
      <c r="B12" s="11" t="s">
        <v>256</v>
      </c>
      <c r="C12" s="11" t="s">
        <v>244</v>
      </c>
      <c r="D12" s="12" t="s">
        <v>257</v>
      </c>
      <c r="E12" s="12" t="s">
        <v>259</v>
      </c>
      <c r="F12" s="11" t="s">
        <v>258</v>
      </c>
      <c r="G12" s="12" t="s">
        <v>260</v>
      </c>
    </row>
    <row r="13" spans="1:12" ht="90">
      <c r="A13" s="12" t="s">
        <v>255</v>
      </c>
      <c r="B13" s="11" t="s">
        <v>261</v>
      </c>
      <c r="C13" s="11" t="s">
        <v>221</v>
      </c>
      <c r="D13" s="12" t="s">
        <v>262</v>
      </c>
      <c r="E13" s="12" t="s">
        <v>263</v>
      </c>
      <c r="F13" s="11" t="s">
        <v>200</v>
      </c>
      <c r="G13" s="12" t="s">
        <v>264</v>
      </c>
    </row>
    <row r="14" spans="1:12">
      <c r="A14" s="12" t="s">
        <v>265</v>
      </c>
      <c r="B14" s="11" t="s">
        <v>266</v>
      </c>
      <c r="C14" s="11" t="s">
        <v>232</v>
      </c>
      <c r="D14" s="12"/>
      <c r="E14" s="12" t="s">
        <v>248</v>
      </c>
      <c r="F14" s="12" t="s">
        <v>248</v>
      </c>
      <c r="G14" s="12"/>
    </row>
    <row r="15" spans="1:12">
      <c r="A15" s="12" t="s">
        <v>265</v>
      </c>
      <c r="B15" s="11" t="s">
        <v>267</v>
      </c>
      <c r="C15" s="11" t="s">
        <v>232</v>
      </c>
      <c r="D15" s="12"/>
      <c r="E15" s="12" t="s">
        <v>248</v>
      </c>
      <c r="F15" s="12" t="s">
        <v>248</v>
      </c>
      <c r="G15" s="12"/>
    </row>
    <row r="16" spans="1:12" ht="30">
      <c r="A16" s="12" t="s">
        <v>268</v>
      </c>
      <c r="B16" s="11" t="s">
        <v>269</v>
      </c>
      <c r="C16" s="11" t="s">
        <v>232</v>
      </c>
      <c r="D16" s="12"/>
      <c r="E16" s="12" t="s">
        <v>248</v>
      </c>
      <c r="F16" s="12" t="s">
        <v>248</v>
      </c>
      <c r="G16" s="12"/>
    </row>
    <row r="17" spans="1:7" ht="30">
      <c r="A17" s="12" t="s">
        <v>268</v>
      </c>
      <c r="B17" s="11" t="s">
        <v>270</v>
      </c>
      <c r="C17" s="11" t="s">
        <v>232</v>
      </c>
      <c r="D17" s="12"/>
      <c r="E17" s="12" t="s">
        <v>248</v>
      </c>
      <c r="F17" s="12" t="s">
        <v>248</v>
      </c>
      <c r="G17" s="12"/>
    </row>
    <row r="18" spans="1:7" ht="30">
      <c r="A18" s="12" t="s">
        <v>268</v>
      </c>
      <c r="B18" s="11" t="s">
        <v>271</v>
      </c>
      <c r="C18" s="11" t="s">
        <v>232</v>
      </c>
      <c r="D18" s="12"/>
      <c r="E18" s="12" t="s">
        <v>248</v>
      </c>
      <c r="F18" s="12" t="s">
        <v>248</v>
      </c>
      <c r="G18" s="12"/>
    </row>
    <row r="19" spans="1:7" ht="90">
      <c r="A19" s="12" t="s">
        <v>272</v>
      </c>
      <c r="B19" s="11" t="s">
        <v>273</v>
      </c>
      <c r="C19" s="11" t="s">
        <v>244</v>
      </c>
      <c r="D19" s="12" t="s">
        <v>274</v>
      </c>
      <c r="E19" s="12" t="s">
        <v>276</v>
      </c>
      <c r="F19" s="11" t="s">
        <v>275</v>
      </c>
      <c r="G19" s="12" t="s">
        <v>277</v>
      </c>
    </row>
    <row r="20" spans="1:7">
      <c r="A20"/>
    </row>
    <row r="21" spans="1:7">
      <c r="A21"/>
    </row>
    <row r="22" spans="1:7">
      <c r="A22"/>
    </row>
    <row r="23" spans="1:7">
      <c r="A23"/>
    </row>
    <row r="24" spans="1:7">
      <c r="A24"/>
    </row>
    <row r="25" spans="1:7">
      <c r="A25"/>
    </row>
    <row r="26" spans="1:7">
      <c r="A26"/>
    </row>
    <row r="27" spans="1:7">
      <c r="A27"/>
    </row>
    <row r="28" spans="1:7">
      <c r="A28"/>
    </row>
    <row r="29" spans="1:7">
      <c r="A29"/>
    </row>
    <row r="30" spans="1:7">
      <c r="A30"/>
    </row>
    <row r="31" spans="1:7">
      <c r="A31"/>
    </row>
    <row r="32" spans="1:7">
      <c r="A32"/>
    </row>
    <row r="33" spans="1:1">
      <c r="A33"/>
    </row>
    <row r="34" spans="1:1">
      <c r="A34"/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  <row r="47" spans="1:1">
      <c r="A47"/>
    </row>
    <row r="48" spans="1:1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</sheetData>
  <dataValidations count="2">
    <dataValidation type="list" allowBlank="1" showInputMessage="1" showErrorMessage="1" sqref="A2:A19" xr:uid="{00000000-0002-0000-0900-000000000000}">
      <formula1>$J$2:$J$9</formula1>
    </dataValidation>
    <dataValidation type="list" allowBlank="1" showInputMessage="1" showErrorMessage="1" sqref="C2:C19" xr:uid="{00000000-0002-0000-0900-000001000000}">
      <formula1>$L$2:$L$5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</sheetPr>
  <dimension ref="A1:P222"/>
  <sheetViews>
    <sheetView showGridLines="0" zoomScaleNormal="100" workbookViewId="0">
      <selection activeCell="C222" sqref="C222"/>
    </sheetView>
  </sheetViews>
  <sheetFormatPr defaultRowHeight="15"/>
  <cols>
    <col min="1" max="1" width="17.85546875" customWidth="1"/>
    <col min="2" max="2" width="25.7109375" bestFit="1" customWidth="1"/>
    <col min="3" max="3" width="15.28515625" bestFit="1" customWidth="1"/>
    <col min="12" max="12" width="20.85546875" customWidth="1"/>
    <col min="14" max="14" width="9" customWidth="1"/>
    <col min="16" max="16" width="15.28515625" bestFit="1" customWidth="1"/>
  </cols>
  <sheetData>
    <row r="1" spans="1:16">
      <c r="A1" s="36" t="s">
        <v>14</v>
      </c>
      <c r="B1" s="37" t="s">
        <v>15</v>
      </c>
    </row>
    <row r="2" spans="1:16">
      <c r="B2" s="37" t="s">
        <v>16</v>
      </c>
    </row>
    <row r="3" spans="1:16">
      <c r="B3" s="37" t="s">
        <v>17</v>
      </c>
    </row>
    <row r="4" spans="1:16">
      <c r="B4" s="37" t="s">
        <v>18</v>
      </c>
    </row>
    <row r="6" spans="1:16">
      <c r="A6" s="34" t="s">
        <v>15</v>
      </c>
    </row>
    <row r="7" spans="1:16">
      <c r="A7" s="16" t="s">
        <v>19</v>
      </c>
      <c r="O7" s="17"/>
    </row>
    <row r="8" spans="1:16">
      <c r="A8" s="16" t="s">
        <v>20</v>
      </c>
      <c r="N8" s="34" t="s">
        <v>16</v>
      </c>
    </row>
    <row r="9" spans="1:16">
      <c r="A9" s="16" t="s">
        <v>21</v>
      </c>
      <c r="N9" s="9" t="s">
        <v>12</v>
      </c>
      <c r="O9" s="9" t="s">
        <v>22</v>
      </c>
      <c r="P9" s="9" t="s">
        <v>23</v>
      </c>
    </row>
    <row r="10" spans="1:16">
      <c r="A10" s="16" t="s">
        <v>24</v>
      </c>
      <c r="N10" s="28">
        <v>43586</v>
      </c>
      <c r="O10" s="29" t="s">
        <v>25</v>
      </c>
      <c r="P10" s="30">
        <v>14734</v>
      </c>
    </row>
    <row r="11" spans="1:16">
      <c r="A11" s="16" t="s">
        <v>26</v>
      </c>
      <c r="N11" s="28">
        <v>43587</v>
      </c>
      <c r="O11" s="29" t="s">
        <v>27</v>
      </c>
      <c r="P11" s="30">
        <v>23834</v>
      </c>
    </row>
    <row r="12" spans="1:16">
      <c r="A12" s="16" t="s">
        <v>28</v>
      </c>
      <c r="N12" s="28">
        <v>43588</v>
      </c>
      <c r="O12" s="29" t="s">
        <v>29</v>
      </c>
      <c r="P12" s="30">
        <v>23356</v>
      </c>
    </row>
    <row r="13" spans="1:16">
      <c r="A13" s="16" t="s">
        <v>30</v>
      </c>
      <c r="N13" s="28">
        <v>43589</v>
      </c>
      <c r="O13" s="29" t="s">
        <v>31</v>
      </c>
      <c r="P13" s="30">
        <v>14927</v>
      </c>
    </row>
    <row r="14" spans="1:16">
      <c r="A14" s="16" t="s">
        <v>32</v>
      </c>
      <c r="N14" s="28">
        <v>43590</v>
      </c>
      <c r="O14" s="29" t="s">
        <v>33</v>
      </c>
      <c r="P14" s="30">
        <v>14791</v>
      </c>
    </row>
    <row r="15" spans="1:16">
      <c r="A15" s="16" t="s">
        <v>34</v>
      </c>
      <c r="N15" s="28">
        <v>43591</v>
      </c>
      <c r="O15" s="29" t="s">
        <v>35</v>
      </c>
      <c r="P15" s="30">
        <v>22975</v>
      </c>
    </row>
    <row r="16" spans="1:16">
      <c r="A16" s="16" t="s">
        <v>36</v>
      </c>
      <c r="N16" s="28">
        <v>43592</v>
      </c>
      <c r="O16" s="29" t="s">
        <v>37</v>
      </c>
      <c r="P16" s="30">
        <v>23295</v>
      </c>
    </row>
    <row r="17" spans="1:16">
      <c r="A17" s="16" t="s">
        <v>38</v>
      </c>
      <c r="N17" s="28">
        <v>43593</v>
      </c>
      <c r="O17" s="29" t="s">
        <v>25</v>
      </c>
      <c r="P17" s="30">
        <v>14881</v>
      </c>
    </row>
    <row r="18" spans="1:16">
      <c r="A18" s="16" t="s">
        <v>39</v>
      </c>
      <c r="N18" s="28">
        <v>43594</v>
      </c>
      <c r="O18" s="29" t="s">
        <v>27</v>
      </c>
      <c r="P18" s="30">
        <v>23241</v>
      </c>
    </row>
    <row r="19" spans="1:16">
      <c r="A19" s="16" t="s">
        <v>40</v>
      </c>
      <c r="N19" s="28">
        <v>43595</v>
      </c>
      <c r="O19" s="29" t="s">
        <v>29</v>
      </c>
      <c r="P19" s="30">
        <v>25359</v>
      </c>
    </row>
    <row r="20" spans="1:16">
      <c r="A20" s="16" t="s">
        <v>41</v>
      </c>
      <c r="N20" s="28">
        <v>43596</v>
      </c>
      <c r="O20" s="29" t="s">
        <v>31</v>
      </c>
      <c r="P20" s="30">
        <v>16232</v>
      </c>
    </row>
    <row r="21" spans="1:16">
      <c r="A21" s="16" t="s">
        <v>42</v>
      </c>
      <c r="N21" s="28">
        <v>43597</v>
      </c>
      <c r="O21" s="29" t="s">
        <v>33</v>
      </c>
      <c r="P21" s="30">
        <v>16121</v>
      </c>
    </row>
    <row r="22" spans="1:16">
      <c r="A22" s="16" t="s">
        <v>43</v>
      </c>
      <c r="N22" s="28">
        <v>43598</v>
      </c>
      <c r="O22" s="29" t="s">
        <v>35</v>
      </c>
      <c r="P22" s="30">
        <v>24825</v>
      </c>
    </row>
    <row r="23" spans="1:16">
      <c r="A23" s="16" t="s">
        <v>44</v>
      </c>
      <c r="N23" s="28">
        <v>43599</v>
      </c>
      <c r="O23" s="29" t="s">
        <v>37</v>
      </c>
      <c r="P23" s="30">
        <v>24137</v>
      </c>
    </row>
    <row r="24" spans="1:16">
      <c r="A24" s="16" t="s">
        <v>45</v>
      </c>
      <c r="N24" s="28">
        <v>43600</v>
      </c>
      <c r="O24" s="29" t="s">
        <v>46</v>
      </c>
      <c r="P24" s="30">
        <v>24869</v>
      </c>
    </row>
    <row r="25" spans="1:16">
      <c r="A25" s="16" t="s">
        <v>47</v>
      </c>
      <c r="N25" s="28">
        <v>43601</v>
      </c>
      <c r="O25" s="29" t="s">
        <v>27</v>
      </c>
      <c r="P25" s="30">
        <v>24623</v>
      </c>
    </row>
    <row r="26" spans="1:16">
      <c r="A26" s="16" t="s">
        <v>48</v>
      </c>
      <c r="N26" s="28">
        <v>43602</v>
      </c>
      <c r="O26" s="29" t="s">
        <v>29</v>
      </c>
      <c r="P26" s="30">
        <v>25414</v>
      </c>
    </row>
    <row r="27" spans="1:16">
      <c r="A27" s="16" t="s">
        <v>49</v>
      </c>
      <c r="N27" s="28">
        <v>43603</v>
      </c>
      <c r="O27" s="29" t="s">
        <v>31</v>
      </c>
      <c r="P27" s="30">
        <v>16290</v>
      </c>
    </row>
    <row r="28" spans="1:16">
      <c r="A28" s="16" t="s">
        <v>50</v>
      </c>
      <c r="N28" s="28">
        <v>43604</v>
      </c>
      <c r="O28" s="29" t="s">
        <v>33</v>
      </c>
      <c r="P28" s="30">
        <v>15915</v>
      </c>
    </row>
    <row r="29" spans="1:16">
      <c r="A29" s="16" t="s">
        <v>51</v>
      </c>
      <c r="N29" s="28">
        <v>43605</v>
      </c>
      <c r="O29" s="29" t="s">
        <v>35</v>
      </c>
      <c r="P29" s="30">
        <v>25196</v>
      </c>
    </row>
    <row r="30" spans="1:16">
      <c r="A30" s="16" t="s">
        <v>52</v>
      </c>
      <c r="N30" s="28">
        <v>43606</v>
      </c>
      <c r="O30" s="29" t="s">
        <v>37</v>
      </c>
      <c r="P30" s="30">
        <v>24279</v>
      </c>
    </row>
    <row r="31" spans="1:16">
      <c r="N31" s="28">
        <v>43607</v>
      </c>
      <c r="O31" s="29" t="s">
        <v>46</v>
      </c>
      <c r="P31" s="30">
        <v>23647</v>
      </c>
    </row>
    <row r="32" spans="1:16">
      <c r="A32" s="34" t="s">
        <v>17</v>
      </c>
      <c r="N32" s="28">
        <v>43608</v>
      </c>
      <c r="O32" s="29" t="s">
        <v>27</v>
      </c>
      <c r="P32" s="30">
        <v>25030</v>
      </c>
    </row>
    <row r="33" spans="1:16" ht="15.75">
      <c r="A33" s="35"/>
      <c r="N33" s="28">
        <v>43609</v>
      </c>
      <c r="O33" s="29" t="s">
        <v>29</v>
      </c>
      <c r="P33" s="30">
        <v>24468</v>
      </c>
    </row>
    <row r="34" spans="1:16">
      <c r="N34" s="28">
        <v>43610</v>
      </c>
      <c r="O34" s="29" t="s">
        <v>31</v>
      </c>
      <c r="P34" s="30">
        <v>16280</v>
      </c>
    </row>
    <row r="35" spans="1:16">
      <c r="N35" s="28">
        <v>43611</v>
      </c>
      <c r="O35" s="29" t="s">
        <v>33</v>
      </c>
      <c r="P35" s="30">
        <v>15371</v>
      </c>
    </row>
    <row r="36" spans="1:16">
      <c r="N36" s="28">
        <v>43612</v>
      </c>
      <c r="O36" s="29" t="s">
        <v>35</v>
      </c>
      <c r="P36" s="30">
        <v>23478</v>
      </c>
    </row>
    <row r="37" spans="1:16">
      <c r="N37" s="28">
        <v>43613</v>
      </c>
      <c r="O37" s="29" t="s">
        <v>37</v>
      </c>
      <c r="P37" s="30">
        <v>23002</v>
      </c>
    </row>
    <row r="38" spans="1:16">
      <c r="N38" s="28">
        <v>43614</v>
      </c>
      <c r="O38" s="29" t="s">
        <v>46</v>
      </c>
      <c r="P38" s="30">
        <v>23434</v>
      </c>
    </row>
    <row r="39" spans="1:16">
      <c r="N39" s="28">
        <v>43615</v>
      </c>
      <c r="O39" s="29" t="s">
        <v>27</v>
      </c>
      <c r="P39" s="30">
        <v>23256</v>
      </c>
    </row>
    <row r="40" spans="1:16">
      <c r="N40" s="28">
        <v>43616</v>
      </c>
      <c r="O40" s="29" t="s">
        <v>29</v>
      </c>
      <c r="P40" s="30">
        <v>22532</v>
      </c>
    </row>
    <row r="41" spans="1:16">
      <c r="N41" s="31" t="s">
        <v>53</v>
      </c>
      <c r="O41" s="32"/>
      <c r="P41" s="33">
        <v>659792</v>
      </c>
    </row>
    <row r="63" spans="1:3">
      <c r="A63" s="34" t="s">
        <v>18</v>
      </c>
    </row>
    <row r="64" spans="1:3">
      <c r="A64" s="9" t="s">
        <v>54</v>
      </c>
      <c r="B64" s="9" t="s">
        <v>55</v>
      </c>
      <c r="C64" s="9" t="s">
        <v>23</v>
      </c>
    </row>
    <row r="65" spans="1:3">
      <c r="A65" s="38">
        <v>101</v>
      </c>
      <c r="B65" s="38" t="s">
        <v>56</v>
      </c>
      <c r="C65" s="38">
        <v>3711</v>
      </c>
    </row>
    <row r="66" spans="1:3">
      <c r="A66" s="38">
        <v>102</v>
      </c>
      <c r="B66" s="38" t="s">
        <v>56</v>
      </c>
      <c r="C66" s="38">
        <v>3693</v>
      </c>
    </row>
    <row r="67" spans="1:3">
      <c r="A67" s="38">
        <v>301</v>
      </c>
      <c r="B67" s="38" t="s">
        <v>57</v>
      </c>
      <c r="C67" s="38">
        <v>3798</v>
      </c>
    </row>
    <row r="68" spans="1:3">
      <c r="A68" s="38">
        <v>302</v>
      </c>
      <c r="B68" s="38" t="s">
        <v>57</v>
      </c>
      <c r="C68" s="38">
        <v>3180</v>
      </c>
    </row>
    <row r="69" spans="1:3">
      <c r="A69" s="38">
        <v>303</v>
      </c>
      <c r="B69" s="38" t="s">
        <v>57</v>
      </c>
      <c r="C69" s="38">
        <v>5462</v>
      </c>
    </row>
    <row r="70" spans="1:3">
      <c r="A70" s="38">
        <v>304</v>
      </c>
      <c r="B70" s="38" t="s">
        <v>57</v>
      </c>
      <c r="C70" s="38">
        <v>5408</v>
      </c>
    </row>
    <row r="71" spans="1:3">
      <c r="A71" s="38">
        <v>601</v>
      </c>
      <c r="B71" s="38" t="s">
        <v>58</v>
      </c>
      <c r="C71" s="38">
        <v>5548</v>
      </c>
    </row>
    <row r="72" spans="1:3">
      <c r="A72" s="38">
        <v>1901</v>
      </c>
      <c r="B72" s="38" t="s">
        <v>59</v>
      </c>
      <c r="C72" s="38">
        <v>5331</v>
      </c>
    </row>
    <row r="73" spans="1:3">
      <c r="A73" s="38">
        <v>1902</v>
      </c>
      <c r="B73" s="38" t="s">
        <v>59</v>
      </c>
      <c r="C73" s="38">
        <v>5327</v>
      </c>
    </row>
    <row r="74" spans="1:3">
      <c r="A74" s="38">
        <v>2101</v>
      </c>
      <c r="B74" s="38" t="s">
        <v>60</v>
      </c>
      <c r="C74" s="38">
        <v>5363</v>
      </c>
    </row>
    <row r="75" spans="1:3">
      <c r="A75" s="38">
        <v>2102</v>
      </c>
      <c r="B75" s="38" t="s">
        <v>60</v>
      </c>
      <c r="C75" s="38">
        <v>5355</v>
      </c>
    </row>
    <row r="76" spans="1:3">
      <c r="A76" s="38">
        <v>3601</v>
      </c>
      <c r="B76" s="38" t="s">
        <v>61</v>
      </c>
      <c r="C76" s="38">
        <v>3844</v>
      </c>
    </row>
    <row r="77" spans="1:3">
      <c r="A77" s="38">
        <v>3602</v>
      </c>
      <c r="B77" s="38" t="s">
        <v>61</v>
      </c>
      <c r="C77" s="38">
        <v>3859</v>
      </c>
    </row>
    <row r="78" spans="1:3">
      <c r="A78" s="38">
        <v>5101</v>
      </c>
      <c r="B78" s="38" t="s">
        <v>62</v>
      </c>
      <c r="C78" s="38">
        <v>3717</v>
      </c>
    </row>
    <row r="79" spans="1:3">
      <c r="A79" s="38">
        <v>5102</v>
      </c>
      <c r="B79" s="38" t="s">
        <v>62</v>
      </c>
      <c r="C79" s="38">
        <v>3698</v>
      </c>
    </row>
    <row r="80" spans="1:3">
      <c r="A80" s="38">
        <v>6001</v>
      </c>
      <c r="B80" s="38" t="s">
        <v>63</v>
      </c>
      <c r="C80" s="38">
        <v>3703</v>
      </c>
    </row>
    <row r="81" spans="1:3">
      <c r="A81" s="38">
        <v>6002</v>
      </c>
      <c r="B81" s="38" t="s">
        <v>63</v>
      </c>
      <c r="C81" s="38">
        <v>3693</v>
      </c>
    </row>
    <row r="82" spans="1:3">
      <c r="A82" s="38">
        <v>6801</v>
      </c>
      <c r="B82" s="38" t="s">
        <v>64</v>
      </c>
      <c r="C82" s="38">
        <v>3692</v>
      </c>
    </row>
    <row r="83" spans="1:3">
      <c r="A83" s="38">
        <v>6802</v>
      </c>
      <c r="B83" s="38" t="s">
        <v>64</v>
      </c>
      <c r="C83" s="38">
        <v>3695</v>
      </c>
    </row>
    <row r="84" spans="1:3">
      <c r="A84" s="38">
        <v>7904</v>
      </c>
      <c r="B84" s="38" t="s">
        <v>65</v>
      </c>
      <c r="C84" s="38">
        <v>6459</v>
      </c>
    </row>
    <row r="85" spans="1:3">
      <c r="A85" s="38">
        <v>7905</v>
      </c>
      <c r="B85" s="38" t="s">
        <v>65</v>
      </c>
      <c r="C85" s="38">
        <v>6595</v>
      </c>
    </row>
    <row r="86" spans="1:3">
      <c r="A86" s="38">
        <v>8001</v>
      </c>
      <c r="B86" s="38" t="s">
        <v>66</v>
      </c>
      <c r="C86" s="38">
        <v>5184</v>
      </c>
    </row>
    <row r="87" spans="1:3">
      <c r="A87" s="38">
        <v>8002</v>
      </c>
      <c r="B87" s="38" t="s">
        <v>66</v>
      </c>
      <c r="C87" s="38">
        <v>5388</v>
      </c>
    </row>
    <row r="88" spans="1:3">
      <c r="A88" s="38">
        <v>9101</v>
      </c>
      <c r="B88" s="38" t="s">
        <v>67</v>
      </c>
      <c r="C88" s="38">
        <v>3991</v>
      </c>
    </row>
    <row r="89" spans="1:3">
      <c r="A89" s="38">
        <v>9102</v>
      </c>
      <c r="B89" s="38" t="s">
        <v>67</v>
      </c>
      <c r="C89" s="38">
        <v>3935</v>
      </c>
    </row>
    <row r="90" spans="1:3">
      <c r="A90" s="38">
        <v>9201</v>
      </c>
      <c r="B90" s="38" t="s">
        <v>68</v>
      </c>
      <c r="C90" s="38">
        <v>2698</v>
      </c>
    </row>
    <row r="91" spans="1:3">
      <c r="A91" s="38">
        <v>9202</v>
      </c>
      <c r="B91" s="38" t="s">
        <v>68</v>
      </c>
      <c r="C91" s="38">
        <v>2697</v>
      </c>
    </row>
    <row r="92" spans="1:3">
      <c r="A92" s="38">
        <v>9301</v>
      </c>
      <c r="B92" s="38" t="s">
        <v>69</v>
      </c>
      <c r="C92" s="38">
        <v>6904</v>
      </c>
    </row>
    <row r="93" spans="1:3">
      <c r="A93" s="38">
        <v>9801</v>
      </c>
      <c r="B93" s="38" t="s">
        <v>70</v>
      </c>
      <c r="C93" s="38">
        <v>3708</v>
      </c>
    </row>
    <row r="94" spans="1:3">
      <c r="A94" s="38">
        <v>9802</v>
      </c>
      <c r="B94" s="38" t="s">
        <v>70</v>
      </c>
      <c r="C94" s="38">
        <v>3687</v>
      </c>
    </row>
    <row r="95" spans="1:3">
      <c r="A95" s="38">
        <v>11101</v>
      </c>
      <c r="B95" s="38" t="s">
        <v>71</v>
      </c>
      <c r="C95" s="38">
        <v>3848</v>
      </c>
    </row>
    <row r="96" spans="1:3">
      <c r="A96" s="38">
        <v>11102</v>
      </c>
      <c r="B96" s="38" t="s">
        <v>71</v>
      </c>
      <c r="C96" s="38">
        <v>3855</v>
      </c>
    </row>
    <row r="97" spans="1:3">
      <c r="A97" s="38">
        <v>11501</v>
      </c>
      <c r="B97" s="38" t="s">
        <v>72</v>
      </c>
      <c r="C97" s="38">
        <v>2669</v>
      </c>
    </row>
    <row r="98" spans="1:3">
      <c r="A98" s="38">
        <v>11502</v>
      </c>
      <c r="B98" s="38" t="s">
        <v>72</v>
      </c>
      <c r="C98" s="38">
        <v>2695</v>
      </c>
    </row>
    <row r="99" spans="1:3">
      <c r="A99" s="38">
        <v>13002</v>
      </c>
      <c r="B99" s="38" t="s">
        <v>73</v>
      </c>
      <c r="C99" s="38">
        <v>4504</v>
      </c>
    </row>
    <row r="100" spans="1:3">
      <c r="A100" s="38">
        <v>13203</v>
      </c>
      <c r="B100" s="38" t="s">
        <v>74</v>
      </c>
      <c r="C100" s="38">
        <v>6945</v>
      </c>
    </row>
    <row r="101" spans="1:3">
      <c r="A101" s="38">
        <v>13301</v>
      </c>
      <c r="B101" s="38" t="s">
        <v>75</v>
      </c>
      <c r="C101" s="38">
        <v>3366</v>
      </c>
    </row>
    <row r="102" spans="1:3">
      <c r="A102" s="38">
        <v>13302</v>
      </c>
      <c r="B102" s="38" t="s">
        <v>75</v>
      </c>
      <c r="C102" s="38">
        <v>3443</v>
      </c>
    </row>
    <row r="103" spans="1:3">
      <c r="A103" s="38">
        <v>13401</v>
      </c>
      <c r="B103" s="38" t="s">
        <v>76</v>
      </c>
      <c r="C103" s="38">
        <v>5336</v>
      </c>
    </row>
    <row r="104" spans="1:3">
      <c r="A104" s="38">
        <v>13402</v>
      </c>
      <c r="B104" s="38" t="s">
        <v>76</v>
      </c>
      <c r="C104" s="38">
        <v>5347</v>
      </c>
    </row>
    <row r="105" spans="1:3">
      <c r="A105" s="38">
        <v>13901</v>
      </c>
      <c r="B105" s="38" t="s">
        <v>77</v>
      </c>
      <c r="C105" s="38">
        <v>6927</v>
      </c>
    </row>
    <row r="106" spans="1:3">
      <c r="A106" s="38">
        <v>13902</v>
      </c>
      <c r="B106" s="38" t="s">
        <v>77</v>
      </c>
      <c r="C106" s="38">
        <v>8704</v>
      </c>
    </row>
    <row r="107" spans="1:3">
      <c r="A107" s="38">
        <v>14101</v>
      </c>
      <c r="B107" s="38" t="s">
        <v>78</v>
      </c>
      <c r="C107" s="38">
        <v>1949</v>
      </c>
    </row>
    <row r="108" spans="1:3">
      <c r="A108" s="38">
        <v>14102</v>
      </c>
      <c r="B108" s="38" t="s">
        <v>78</v>
      </c>
      <c r="C108" s="38">
        <v>2240</v>
      </c>
    </row>
    <row r="109" spans="1:3">
      <c r="A109" s="38">
        <v>14301</v>
      </c>
      <c r="B109" s="38" t="s">
        <v>79</v>
      </c>
      <c r="C109" s="38">
        <v>7108</v>
      </c>
    </row>
    <row r="110" spans="1:3">
      <c r="A110" s="38">
        <v>14302</v>
      </c>
      <c r="B110" s="38" t="s">
        <v>79</v>
      </c>
      <c r="C110" s="38">
        <v>3713</v>
      </c>
    </row>
    <row r="111" spans="1:3">
      <c r="A111" s="38">
        <v>15601</v>
      </c>
      <c r="B111" s="38" t="s">
        <v>80</v>
      </c>
      <c r="C111" s="38">
        <v>7924</v>
      </c>
    </row>
    <row r="112" spans="1:3">
      <c r="A112" s="38">
        <v>17303</v>
      </c>
      <c r="B112" s="38" t="s">
        <v>81</v>
      </c>
      <c r="C112" s="38">
        <v>6947</v>
      </c>
    </row>
    <row r="113" spans="1:3">
      <c r="A113" s="38">
        <v>17304</v>
      </c>
      <c r="B113" s="38" t="s">
        <v>81</v>
      </c>
      <c r="C113" s="38">
        <v>7261</v>
      </c>
    </row>
    <row r="114" spans="1:3">
      <c r="A114" s="38">
        <v>18001</v>
      </c>
      <c r="B114" s="38" t="s">
        <v>82</v>
      </c>
      <c r="C114" s="38">
        <v>5335</v>
      </c>
    </row>
    <row r="115" spans="1:3">
      <c r="A115" s="38">
        <v>18002</v>
      </c>
      <c r="B115" s="38" t="s">
        <v>82</v>
      </c>
      <c r="C115" s="38">
        <v>5366</v>
      </c>
    </row>
    <row r="116" spans="1:3">
      <c r="A116" s="38">
        <v>18101</v>
      </c>
      <c r="B116" s="38" t="s">
        <v>83</v>
      </c>
      <c r="C116" s="38">
        <v>5385</v>
      </c>
    </row>
    <row r="117" spans="1:3">
      <c r="A117" s="38">
        <v>18102</v>
      </c>
      <c r="B117" s="38" t="s">
        <v>83</v>
      </c>
      <c r="C117" s="38">
        <v>5378</v>
      </c>
    </row>
    <row r="118" spans="1:3">
      <c r="A118" s="38">
        <v>20501</v>
      </c>
      <c r="B118" s="38" t="s">
        <v>84</v>
      </c>
      <c r="C118" s="38">
        <v>4186</v>
      </c>
    </row>
    <row r="119" spans="1:3">
      <c r="A119" s="38">
        <v>20502</v>
      </c>
      <c r="B119" s="38" t="s">
        <v>84</v>
      </c>
      <c r="C119" s="38">
        <v>4454</v>
      </c>
    </row>
    <row r="120" spans="1:3">
      <c r="A120" s="38">
        <v>20901</v>
      </c>
      <c r="B120" s="38" t="s">
        <v>85</v>
      </c>
      <c r="C120" s="38">
        <v>8392</v>
      </c>
    </row>
    <row r="121" spans="1:3">
      <c r="A121" s="38">
        <v>20902</v>
      </c>
      <c r="B121" s="38" t="s">
        <v>85</v>
      </c>
      <c r="C121" s="38">
        <v>8631</v>
      </c>
    </row>
    <row r="122" spans="1:3">
      <c r="A122" s="38">
        <v>21301</v>
      </c>
      <c r="B122" s="38" t="s">
        <v>86</v>
      </c>
      <c r="C122" s="38">
        <v>4240</v>
      </c>
    </row>
    <row r="123" spans="1:3">
      <c r="A123" s="38">
        <v>21302</v>
      </c>
      <c r="B123" s="38" t="s">
        <v>86</v>
      </c>
      <c r="C123" s="38">
        <v>4515</v>
      </c>
    </row>
    <row r="124" spans="1:3">
      <c r="A124" s="38">
        <v>22401</v>
      </c>
      <c r="B124" s="38" t="s">
        <v>87</v>
      </c>
      <c r="C124" s="38">
        <v>4192</v>
      </c>
    </row>
    <row r="125" spans="1:3">
      <c r="A125" s="38">
        <v>22402</v>
      </c>
      <c r="B125" s="38" t="s">
        <v>87</v>
      </c>
      <c r="C125" s="38">
        <v>4206</v>
      </c>
    </row>
    <row r="126" spans="1:3">
      <c r="A126" s="38">
        <v>23001</v>
      </c>
      <c r="B126" s="38" t="s">
        <v>88</v>
      </c>
      <c r="C126" s="38">
        <v>5431</v>
      </c>
    </row>
    <row r="127" spans="1:3">
      <c r="A127" s="38">
        <v>23002</v>
      </c>
      <c r="B127" s="38" t="s">
        <v>88</v>
      </c>
      <c r="C127" s="38">
        <v>5624</v>
      </c>
    </row>
    <row r="128" spans="1:3">
      <c r="A128" s="38">
        <v>23401</v>
      </c>
      <c r="B128" s="38" t="s">
        <v>89</v>
      </c>
      <c r="C128" s="38">
        <v>2697</v>
      </c>
    </row>
    <row r="129" spans="1:3">
      <c r="A129" s="38">
        <v>23402</v>
      </c>
      <c r="B129" s="38" t="s">
        <v>89</v>
      </c>
      <c r="C129" s="38">
        <v>2713</v>
      </c>
    </row>
    <row r="130" spans="1:3">
      <c r="A130" s="38">
        <v>24001</v>
      </c>
      <c r="B130" s="38" t="s">
        <v>90</v>
      </c>
      <c r="C130" s="38">
        <v>5341</v>
      </c>
    </row>
    <row r="131" spans="1:3">
      <c r="A131" s="38">
        <v>24002</v>
      </c>
      <c r="B131" s="38" t="s">
        <v>90</v>
      </c>
      <c r="C131" s="38">
        <v>5343</v>
      </c>
    </row>
    <row r="132" spans="1:3">
      <c r="A132" s="38">
        <v>24501</v>
      </c>
      <c r="B132" s="38" t="s">
        <v>91</v>
      </c>
      <c r="C132" s="38">
        <v>4183</v>
      </c>
    </row>
    <row r="133" spans="1:3">
      <c r="A133" s="38">
        <v>24502</v>
      </c>
      <c r="B133" s="38" t="s">
        <v>91</v>
      </c>
      <c r="C133" s="38">
        <v>4181</v>
      </c>
    </row>
    <row r="134" spans="1:3">
      <c r="A134" s="38">
        <v>24801</v>
      </c>
      <c r="B134" s="38" t="s">
        <v>92</v>
      </c>
      <c r="C134" s="38">
        <v>2227</v>
      </c>
    </row>
    <row r="135" spans="1:3">
      <c r="A135" s="38">
        <v>24804</v>
      </c>
      <c r="B135" s="38" t="s">
        <v>92</v>
      </c>
      <c r="C135" s="38">
        <v>3606</v>
      </c>
    </row>
    <row r="136" spans="1:3">
      <c r="A136" s="38">
        <v>25101</v>
      </c>
      <c r="B136" s="38" t="s">
        <v>93</v>
      </c>
      <c r="C136" s="38">
        <v>4293</v>
      </c>
    </row>
    <row r="137" spans="1:3">
      <c r="A137" s="38">
        <v>25102</v>
      </c>
      <c r="B137" s="38" t="s">
        <v>93</v>
      </c>
      <c r="C137" s="38">
        <v>7027</v>
      </c>
    </row>
    <row r="138" spans="1:3">
      <c r="A138" s="38">
        <v>25701</v>
      </c>
      <c r="B138" s="38" t="s">
        <v>94</v>
      </c>
      <c r="C138" s="38">
        <v>4238</v>
      </c>
    </row>
    <row r="139" spans="1:3">
      <c r="A139" s="38">
        <v>25702</v>
      </c>
      <c r="B139" s="38" t="s">
        <v>94</v>
      </c>
      <c r="C139" s="38">
        <v>4487</v>
      </c>
    </row>
    <row r="140" spans="1:3">
      <c r="A140" s="38">
        <v>26101</v>
      </c>
      <c r="B140" s="38" t="s">
        <v>95</v>
      </c>
      <c r="C140" s="38">
        <v>3591</v>
      </c>
    </row>
    <row r="141" spans="1:3">
      <c r="A141" s="38">
        <v>26102</v>
      </c>
      <c r="B141" s="38" t="s">
        <v>95</v>
      </c>
      <c r="C141" s="38">
        <v>3571</v>
      </c>
    </row>
    <row r="142" spans="1:3">
      <c r="A142" s="38">
        <v>26201</v>
      </c>
      <c r="B142" s="38" t="s">
        <v>96</v>
      </c>
      <c r="C142" s="38">
        <v>3848</v>
      </c>
    </row>
    <row r="143" spans="1:3">
      <c r="A143" s="38">
        <v>26202</v>
      </c>
      <c r="B143" s="38" t="s">
        <v>96</v>
      </c>
      <c r="C143" s="38">
        <v>3856</v>
      </c>
    </row>
    <row r="144" spans="1:3">
      <c r="A144" s="38">
        <v>26501</v>
      </c>
      <c r="B144" s="38" t="s">
        <v>97</v>
      </c>
      <c r="C144" s="38">
        <v>3697</v>
      </c>
    </row>
    <row r="145" spans="1:3">
      <c r="A145" s="38">
        <v>26502</v>
      </c>
      <c r="B145" s="38" t="s">
        <v>97</v>
      </c>
      <c r="C145" s="38">
        <v>3683</v>
      </c>
    </row>
    <row r="146" spans="1:3">
      <c r="A146" s="38">
        <v>26701</v>
      </c>
      <c r="B146" s="38" t="s">
        <v>98</v>
      </c>
      <c r="C146" s="38">
        <v>1731</v>
      </c>
    </row>
    <row r="147" spans="1:3">
      <c r="A147" s="38"/>
      <c r="B147" s="38" t="s">
        <v>99</v>
      </c>
      <c r="C147" s="38">
        <v>2517</v>
      </c>
    </row>
    <row r="148" spans="1:3">
      <c r="A148" s="38">
        <v>26702</v>
      </c>
      <c r="B148" s="38" t="s">
        <v>98</v>
      </c>
      <c r="C148" s="38">
        <v>1844</v>
      </c>
    </row>
    <row r="149" spans="1:3">
      <c r="A149" s="38"/>
      <c r="B149" s="38" t="s">
        <v>99</v>
      </c>
      <c r="C149" s="38">
        <v>2648</v>
      </c>
    </row>
    <row r="150" spans="1:3">
      <c r="A150" s="38">
        <v>26801</v>
      </c>
      <c r="B150" s="38" t="s">
        <v>100</v>
      </c>
      <c r="C150" s="38">
        <v>4195</v>
      </c>
    </row>
    <row r="151" spans="1:3">
      <c r="A151" s="38">
        <v>26802</v>
      </c>
      <c r="B151" s="38" t="s">
        <v>100</v>
      </c>
      <c r="C151" s="38">
        <v>4456</v>
      </c>
    </row>
    <row r="152" spans="1:3">
      <c r="A152" s="38">
        <v>28101</v>
      </c>
      <c r="B152" s="38" t="s">
        <v>101</v>
      </c>
      <c r="C152" s="38">
        <v>5370</v>
      </c>
    </row>
    <row r="153" spans="1:3">
      <c r="A153" s="38">
        <v>28102</v>
      </c>
      <c r="B153" s="38" t="s">
        <v>101</v>
      </c>
      <c r="C153" s="38">
        <v>5360</v>
      </c>
    </row>
    <row r="154" spans="1:3">
      <c r="A154" s="38">
        <v>28701</v>
      </c>
      <c r="B154" s="38" t="s">
        <v>102</v>
      </c>
      <c r="C154" s="38">
        <v>4044</v>
      </c>
    </row>
    <row r="155" spans="1:3">
      <c r="A155" s="38">
        <v>28702</v>
      </c>
      <c r="B155" s="38" t="s">
        <v>102</v>
      </c>
      <c r="C155" s="38">
        <v>3867</v>
      </c>
    </row>
    <row r="156" spans="1:3">
      <c r="A156" s="38">
        <v>29301</v>
      </c>
      <c r="B156" s="38" t="s">
        <v>103</v>
      </c>
      <c r="C156" s="38">
        <v>4195</v>
      </c>
    </row>
    <row r="157" spans="1:3">
      <c r="A157" s="38">
        <v>29302</v>
      </c>
      <c r="B157" s="38" t="s">
        <v>103</v>
      </c>
      <c r="C157" s="38">
        <v>4220</v>
      </c>
    </row>
    <row r="158" spans="1:3">
      <c r="A158" s="38">
        <v>30201</v>
      </c>
      <c r="B158" s="38" t="s">
        <v>104</v>
      </c>
      <c r="C158" s="38">
        <v>4655</v>
      </c>
    </row>
    <row r="159" spans="1:3">
      <c r="A159" s="38">
        <v>30202</v>
      </c>
      <c r="B159" s="38" t="s">
        <v>104</v>
      </c>
      <c r="C159" s="38">
        <v>5191</v>
      </c>
    </row>
    <row r="160" spans="1:3">
      <c r="A160" s="38">
        <v>30601</v>
      </c>
      <c r="B160" s="38" t="s">
        <v>105</v>
      </c>
      <c r="C160" s="38">
        <v>3407</v>
      </c>
    </row>
    <row r="161" spans="1:3">
      <c r="A161" s="38">
        <v>30602</v>
      </c>
      <c r="B161" s="38" t="s">
        <v>105</v>
      </c>
      <c r="C161" s="38">
        <v>3368</v>
      </c>
    </row>
    <row r="162" spans="1:3">
      <c r="A162" s="38">
        <v>30801</v>
      </c>
      <c r="B162" s="38" t="s">
        <v>106</v>
      </c>
      <c r="C162" s="38">
        <v>2719</v>
      </c>
    </row>
    <row r="163" spans="1:3">
      <c r="A163" s="38">
        <v>30802</v>
      </c>
      <c r="B163" s="38" t="s">
        <v>106</v>
      </c>
      <c r="C163" s="38">
        <v>2696</v>
      </c>
    </row>
    <row r="164" spans="1:3">
      <c r="A164" s="38">
        <v>31001</v>
      </c>
      <c r="B164" s="38" t="s">
        <v>107</v>
      </c>
      <c r="C164" s="38">
        <v>7616</v>
      </c>
    </row>
    <row r="165" spans="1:3">
      <c r="A165" s="38">
        <v>33201</v>
      </c>
      <c r="B165" s="38" t="s">
        <v>108</v>
      </c>
      <c r="C165" s="38">
        <v>4381</v>
      </c>
    </row>
    <row r="166" spans="1:3">
      <c r="A166" s="38">
        <v>33202</v>
      </c>
      <c r="B166" s="38" t="s">
        <v>108</v>
      </c>
      <c r="C166" s="38">
        <v>4247</v>
      </c>
    </row>
    <row r="167" spans="1:3">
      <c r="A167" s="38">
        <v>33701</v>
      </c>
      <c r="B167" s="38" t="s">
        <v>109</v>
      </c>
      <c r="C167" s="38">
        <v>4170</v>
      </c>
    </row>
    <row r="168" spans="1:3">
      <c r="A168" s="38">
        <v>33702</v>
      </c>
      <c r="B168" s="38" t="s">
        <v>109</v>
      </c>
      <c r="C168" s="38">
        <v>4194</v>
      </c>
    </row>
    <row r="169" spans="1:3">
      <c r="A169" s="38">
        <v>34101</v>
      </c>
      <c r="B169" s="38" t="s">
        <v>110</v>
      </c>
      <c r="C169" s="38">
        <v>3215</v>
      </c>
    </row>
    <row r="170" spans="1:3">
      <c r="A170" s="38">
        <v>34102</v>
      </c>
      <c r="B170" s="38" t="s">
        <v>110</v>
      </c>
      <c r="C170" s="38">
        <v>3430</v>
      </c>
    </row>
    <row r="171" spans="1:3">
      <c r="A171" s="38">
        <v>34803</v>
      </c>
      <c r="B171" s="38" t="s">
        <v>111</v>
      </c>
      <c r="C171" s="38">
        <v>6470</v>
      </c>
    </row>
    <row r="172" spans="1:3">
      <c r="A172" s="38">
        <v>34804</v>
      </c>
      <c r="B172" s="38" t="s">
        <v>111</v>
      </c>
      <c r="C172" s="38">
        <v>6475</v>
      </c>
    </row>
    <row r="173" spans="1:3">
      <c r="A173" s="38">
        <v>35301</v>
      </c>
      <c r="B173" s="38" t="s">
        <v>112</v>
      </c>
      <c r="C173" s="38">
        <v>5372</v>
      </c>
    </row>
    <row r="174" spans="1:3">
      <c r="A174" s="38">
        <v>35302</v>
      </c>
      <c r="B174" s="38" t="s">
        <v>112</v>
      </c>
      <c r="C174" s="38">
        <v>5341</v>
      </c>
    </row>
    <row r="175" spans="1:3">
      <c r="A175" s="38">
        <v>39101</v>
      </c>
      <c r="B175" s="38" t="s">
        <v>113</v>
      </c>
      <c r="C175" s="38">
        <v>2696</v>
      </c>
    </row>
    <row r="176" spans="1:3">
      <c r="A176" s="38">
        <v>39102</v>
      </c>
      <c r="B176" s="38" t="s">
        <v>113</v>
      </c>
      <c r="C176" s="38">
        <v>2698</v>
      </c>
    </row>
    <row r="177" spans="1:3">
      <c r="A177" s="38">
        <v>39401</v>
      </c>
      <c r="B177" s="38" t="s">
        <v>114</v>
      </c>
      <c r="C177" s="38">
        <v>11163</v>
      </c>
    </row>
    <row r="178" spans="1:3">
      <c r="A178" s="38">
        <v>39402</v>
      </c>
      <c r="B178" s="38" t="s">
        <v>114</v>
      </c>
      <c r="C178" s="38">
        <v>6786</v>
      </c>
    </row>
    <row r="179" spans="1:3">
      <c r="A179" s="38">
        <v>41801</v>
      </c>
      <c r="B179" s="38" t="s">
        <v>115</v>
      </c>
      <c r="C179" s="38">
        <v>3711</v>
      </c>
    </row>
    <row r="180" spans="1:3">
      <c r="A180" s="38">
        <v>41802</v>
      </c>
      <c r="B180" s="38" t="s">
        <v>115</v>
      </c>
      <c r="C180" s="38">
        <v>3692</v>
      </c>
    </row>
    <row r="181" spans="1:3">
      <c r="A181" s="38">
        <v>42201</v>
      </c>
      <c r="B181" s="38" t="s">
        <v>116</v>
      </c>
      <c r="C181" s="38">
        <v>4644</v>
      </c>
    </row>
    <row r="182" spans="1:3">
      <c r="A182" s="38">
        <v>42202</v>
      </c>
      <c r="B182" s="38" t="s">
        <v>116</v>
      </c>
      <c r="C182" s="38">
        <v>3388</v>
      </c>
    </row>
    <row r="183" spans="1:3">
      <c r="A183" s="38">
        <v>42501</v>
      </c>
      <c r="B183" s="38" t="s">
        <v>117</v>
      </c>
      <c r="C183" s="38">
        <v>3828</v>
      </c>
    </row>
    <row r="184" spans="1:3">
      <c r="A184" s="38">
        <v>42502</v>
      </c>
      <c r="B184" s="38" t="s">
        <v>117</v>
      </c>
      <c r="C184" s="38">
        <v>3849</v>
      </c>
    </row>
    <row r="185" spans="1:3">
      <c r="A185" s="38">
        <v>43201</v>
      </c>
      <c r="B185" s="38" t="s">
        <v>118</v>
      </c>
      <c r="C185" s="38">
        <v>2690</v>
      </c>
    </row>
    <row r="186" spans="1:3">
      <c r="A186" s="38">
        <v>43202</v>
      </c>
      <c r="B186" s="38" t="s">
        <v>118</v>
      </c>
      <c r="C186" s="38">
        <v>2712</v>
      </c>
    </row>
    <row r="187" spans="1:3">
      <c r="A187" s="38">
        <v>43701</v>
      </c>
      <c r="B187" s="38" t="s">
        <v>119</v>
      </c>
      <c r="C187" s="38">
        <v>3182</v>
      </c>
    </row>
    <row r="188" spans="1:3">
      <c r="A188" s="38"/>
      <c r="B188" s="38" t="s">
        <v>120</v>
      </c>
      <c r="C188" s="38">
        <v>3812</v>
      </c>
    </row>
    <row r="189" spans="1:3">
      <c r="A189" s="38">
        <v>43702</v>
      </c>
      <c r="B189" s="38" t="s">
        <v>119</v>
      </c>
      <c r="C189" s="38">
        <v>1958</v>
      </c>
    </row>
    <row r="190" spans="1:3">
      <c r="A190" s="38"/>
      <c r="B190" s="38" t="s">
        <v>120</v>
      </c>
      <c r="C190" s="38">
        <v>2827</v>
      </c>
    </row>
    <row r="191" spans="1:3">
      <c r="A191" s="38">
        <v>43704</v>
      </c>
      <c r="B191" s="38" t="s">
        <v>119</v>
      </c>
      <c r="C191" s="38">
        <v>1517</v>
      </c>
    </row>
    <row r="192" spans="1:3">
      <c r="A192" s="38"/>
      <c r="B192" s="38" t="s">
        <v>120</v>
      </c>
      <c r="C192" s="38">
        <v>1368</v>
      </c>
    </row>
    <row r="193" spans="1:3">
      <c r="A193" s="38">
        <v>43901</v>
      </c>
      <c r="B193" s="38" t="s">
        <v>121</v>
      </c>
      <c r="C193" s="38">
        <v>3571</v>
      </c>
    </row>
    <row r="194" spans="1:3">
      <c r="A194" s="38">
        <v>43902</v>
      </c>
      <c r="B194" s="38" t="s">
        <v>121</v>
      </c>
      <c r="C194" s="38">
        <v>3493</v>
      </c>
    </row>
    <row r="195" spans="1:3">
      <c r="A195" s="38">
        <v>44601</v>
      </c>
      <c r="B195" s="38" t="s">
        <v>122</v>
      </c>
      <c r="C195" s="38">
        <v>4192</v>
      </c>
    </row>
    <row r="196" spans="1:3">
      <c r="A196" s="38">
        <v>44602</v>
      </c>
      <c r="B196" s="38" t="s">
        <v>122</v>
      </c>
      <c r="C196" s="38">
        <v>4206</v>
      </c>
    </row>
    <row r="197" spans="1:3">
      <c r="A197" s="38">
        <v>45501</v>
      </c>
      <c r="B197" s="38" t="s">
        <v>123</v>
      </c>
      <c r="C197" s="38">
        <v>444</v>
      </c>
    </row>
    <row r="198" spans="1:3">
      <c r="A198" s="38">
        <v>45502</v>
      </c>
      <c r="B198" s="38" t="s">
        <v>123</v>
      </c>
      <c r="C198" s="38">
        <v>590</v>
      </c>
    </row>
    <row r="199" spans="1:3">
      <c r="A199" s="38">
        <v>46401</v>
      </c>
      <c r="B199" s="38" t="s">
        <v>124</v>
      </c>
      <c r="C199" s="38">
        <v>917</v>
      </c>
    </row>
    <row r="200" spans="1:3">
      <c r="A200" s="38">
        <v>46501</v>
      </c>
      <c r="B200" s="38" t="s">
        <v>125</v>
      </c>
      <c r="C200" s="38">
        <v>3945</v>
      </c>
    </row>
    <row r="201" spans="1:3">
      <c r="A201" s="38">
        <v>46502</v>
      </c>
      <c r="B201" s="38" t="s">
        <v>125</v>
      </c>
      <c r="C201" s="38">
        <v>3878</v>
      </c>
    </row>
    <row r="202" spans="1:3">
      <c r="A202" s="38">
        <v>47301</v>
      </c>
      <c r="B202" s="38" t="s">
        <v>126</v>
      </c>
      <c r="C202" s="38">
        <v>4655</v>
      </c>
    </row>
    <row r="203" spans="1:3">
      <c r="A203" s="38">
        <v>47302</v>
      </c>
      <c r="B203" s="38" t="s">
        <v>126</v>
      </c>
      <c r="C203" s="38">
        <v>5220</v>
      </c>
    </row>
    <row r="204" spans="1:3">
      <c r="A204" s="38">
        <v>48201</v>
      </c>
      <c r="B204" s="38" t="s">
        <v>127</v>
      </c>
      <c r="C204" s="38">
        <v>2732</v>
      </c>
    </row>
    <row r="205" spans="1:3">
      <c r="A205" s="38">
        <v>48202</v>
      </c>
      <c r="B205" s="38" t="s">
        <v>127</v>
      </c>
      <c r="C205" s="38">
        <v>2774</v>
      </c>
    </row>
    <row r="206" spans="1:3">
      <c r="A206" s="38">
        <v>48401</v>
      </c>
      <c r="B206" s="38" t="s">
        <v>128</v>
      </c>
      <c r="C206" s="38">
        <v>3850</v>
      </c>
    </row>
    <row r="207" spans="1:3">
      <c r="A207" s="38">
        <v>48402</v>
      </c>
      <c r="B207" s="38" t="s">
        <v>128</v>
      </c>
      <c r="C207" s="38">
        <v>3862</v>
      </c>
    </row>
    <row r="208" spans="1:3">
      <c r="A208" s="38">
        <v>48801</v>
      </c>
      <c r="B208" s="38" t="s">
        <v>129</v>
      </c>
      <c r="C208" s="38">
        <v>4228</v>
      </c>
    </row>
    <row r="209" spans="1:3">
      <c r="A209" s="38">
        <v>48802</v>
      </c>
      <c r="B209" s="38" t="s">
        <v>129</v>
      </c>
      <c r="C209" s="38">
        <v>4533</v>
      </c>
    </row>
    <row r="210" spans="1:3">
      <c r="A210" s="38">
        <v>49701</v>
      </c>
      <c r="B210" s="38" t="s">
        <v>130</v>
      </c>
      <c r="C210" s="38">
        <v>6624</v>
      </c>
    </row>
    <row r="211" spans="1:3">
      <c r="A211" s="38">
        <v>49702</v>
      </c>
      <c r="B211" s="38" t="s">
        <v>130</v>
      </c>
      <c r="C211" s="38">
        <v>379</v>
      </c>
    </row>
    <row r="212" spans="1:3">
      <c r="A212" s="38">
        <v>51501</v>
      </c>
      <c r="B212" s="38" t="s">
        <v>131</v>
      </c>
      <c r="C212" s="38">
        <v>42</v>
      </c>
    </row>
    <row r="213" spans="1:3">
      <c r="A213" s="38">
        <v>52201</v>
      </c>
      <c r="B213" s="38" t="s">
        <v>132</v>
      </c>
      <c r="C213" s="38">
        <v>4551</v>
      </c>
    </row>
    <row r="214" spans="1:3">
      <c r="A214" s="38">
        <v>52202</v>
      </c>
      <c r="B214" s="38" t="s">
        <v>132</v>
      </c>
      <c r="C214" s="38">
        <v>3909</v>
      </c>
    </row>
    <row r="215" spans="1:3">
      <c r="A215" s="38">
        <v>61601</v>
      </c>
      <c r="B215" s="38" t="s">
        <v>133</v>
      </c>
      <c r="C215" s="38">
        <v>3198</v>
      </c>
    </row>
    <row r="216" spans="1:3">
      <c r="A216" s="38">
        <v>61602</v>
      </c>
      <c r="B216" s="38" t="s">
        <v>133</v>
      </c>
      <c r="C216" s="38">
        <v>3433</v>
      </c>
    </row>
    <row r="217" spans="1:3">
      <c r="A217" s="38">
        <v>71301</v>
      </c>
      <c r="B217" s="38" t="s">
        <v>134</v>
      </c>
      <c r="C217" s="38">
        <v>3865</v>
      </c>
    </row>
    <row r="218" spans="1:3">
      <c r="A218" s="38">
        <v>71302</v>
      </c>
      <c r="B218" s="38" t="s">
        <v>134</v>
      </c>
      <c r="C218" s="38">
        <v>3865</v>
      </c>
    </row>
    <row r="219" spans="1:3">
      <c r="A219" s="38">
        <v>71401</v>
      </c>
      <c r="B219" s="38" t="s">
        <v>135</v>
      </c>
      <c r="C219" s="38">
        <v>3444</v>
      </c>
    </row>
    <row r="220" spans="1:3">
      <c r="A220" s="38">
        <v>71402</v>
      </c>
      <c r="B220" s="38" t="s">
        <v>135</v>
      </c>
      <c r="C220" s="38">
        <v>3385</v>
      </c>
    </row>
    <row r="221" spans="1:3">
      <c r="A221" s="38">
        <v>91204</v>
      </c>
      <c r="B221" s="38" t="s">
        <v>136</v>
      </c>
      <c r="C221" s="38">
        <v>2188</v>
      </c>
    </row>
    <row r="222" spans="1:3">
      <c r="A222" s="38" t="s">
        <v>137</v>
      </c>
      <c r="B222" s="38"/>
      <c r="C222" s="38">
        <v>659909</v>
      </c>
    </row>
  </sheetData>
  <hyperlinks>
    <hyperlink ref="B1" location="'profilácia datasetu'!A6" display="Sumarizácia" xr:uid="{00000000-0004-0000-0100-000000000000}"/>
    <hyperlink ref="B2" location="'profilácia datasetu'!N8" display="Tab. Počet záznamov podľa dní" xr:uid="{00000000-0004-0000-0100-000001000000}"/>
    <hyperlink ref="B3" location="'profilácia datasetu'!A32" display="Graf. Počet záznamov podľa dní" xr:uid="{00000000-0004-0000-0100-000002000000}"/>
    <hyperlink ref="B4" location="'profilácia datasetu'!A63" display="Tab. Počet záznamov podľa liniek" xr:uid="{00000000-0004-0000-0100-000003000000}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A1:A30"/>
  <sheetViews>
    <sheetView workbookViewId="0">
      <selection activeCell="C5" sqref="C5"/>
    </sheetView>
  </sheetViews>
  <sheetFormatPr defaultRowHeight="15"/>
  <sheetData>
    <row r="1" spans="1:1">
      <c r="A1" t="s">
        <v>138</v>
      </c>
    </row>
    <row r="24" spans="1:1">
      <c r="A24" s="4"/>
    </row>
    <row r="26" spans="1:1">
      <c r="A26" s="4"/>
    </row>
    <row r="28" spans="1:1">
      <c r="A28" s="4"/>
    </row>
    <row r="30" spans="1:1">
      <c r="A30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499984740745262"/>
  </sheetPr>
  <dimension ref="A1:D27"/>
  <sheetViews>
    <sheetView showGridLines="0" tabSelected="1" workbookViewId="0">
      <selection activeCell="G9" sqref="G9"/>
    </sheetView>
  </sheetViews>
  <sheetFormatPr defaultRowHeight="15"/>
  <cols>
    <col min="1" max="4" width="20.5703125" customWidth="1"/>
    <col min="5" max="5" width="22.140625" customWidth="1"/>
    <col min="6" max="8" width="37.7109375" customWidth="1"/>
    <col min="11" max="11" width="15.5703125" bestFit="1" customWidth="1"/>
  </cols>
  <sheetData>
    <row r="1" spans="1:4">
      <c r="A1" s="17" t="s">
        <v>139</v>
      </c>
      <c r="B1" t="s">
        <v>140</v>
      </c>
      <c r="C1" t="s">
        <v>141</v>
      </c>
      <c r="D1" t="s">
        <v>142</v>
      </c>
    </row>
    <row r="2" spans="1:4">
      <c r="A2" t="s">
        <v>143</v>
      </c>
      <c r="B2" t="s">
        <v>144</v>
      </c>
      <c r="C2" t="s">
        <v>145</v>
      </c>
      <c r="D2">
        <v>1</v>
      </c>
    </row>
    <row r="3" spans="1:4">
      <c r="A3" t="s">
        <v>146</v>
      </c>
      <c r="B3" t="s">
        <v>144</v>
      </c>
      <c r="C3" t="s">
        <v>145</v>
      </c>
      <c r="D3">
        <v>1</v>
      </c>
    </row>
    <row r="4" spans="1:4">
      <c r="A4" t="s">
        <v>147</v>
      </c>
      <c r="B4" t="s">
        <v>144</v>
      </c>
      <c r="C4" t="s">
        <v>145</v>
      </c>
      <c r="D4">
        <v>1</v>
      </c>
    </row>
    <row r="5" spans="1:4">
      <c r="A5" t="s">
        <v>148</v>
      </c>
      <c r="B5" t="s">
        <v>144</v>
      </c>
      <c r="C5" t="s">
        <v>145</v>
      </c>
      <c r="D5">
        <v>1</v>
      </c>
    </row>
    <row r="6" spans="1:4">
      <c r="A6" t="s">
        <v>149</v>
      </c>
      <c r="B6" t="s">
        <v>144</v>
      </c>
      <c r="C6" t="s">
        <v>145</v>
      </c>
      <c r="D6">
        <v>1</v>
      </c>
    </row>
    <row r="7" spans="1:4">
      <c r="A7" t="s">
        <v>150</v>
      </c>
      <c r="B7" t="s">
        <v>144</v>
      </c>
      <c r="C7" t="s">
        <v>145</v>
      </c>
      <c r="D7">
        <v>1</v>
      </c>
    </row>
    <row r="8" spans="1:4">
      <c r="A8" t="s">
        <v>151</v>
      </c>
      <c r="B8" t="s">
        <v>144</v>
      </c>
    </row>
    <row r="9" spans="1:4">
      <c r="A9" t="s">
        <v>152</v>
      </c>
      <c r="B9" t="s">
        <v>144</v>
      </c>
    </row>
    <row r="10" spans="1:4">
      <c r="A10" t="s">
        <v>153</v>
      </c>
      <c r="B10" t="s">
        <v>154</v>
      </c>
    </row>
    <row r="11" spans="1:4">
      <c r="A11" t="s">
        <v>54</v>
      </c>
      <c r="B11" t="s">
        <v>144</v>
      </c>
      <c r="C11" t="s">
        <v>145</v>
      </c>
      <c r="D11">
        <v>1</v>
      </c>
    </row>
    <row r="12" spans="1:4">
      <c r="A12" t="s">
        <v>55</v>
      </c>
      <c r="B12" t="s">
        <v>144</v>
      </c>
      <c r="C12" t="s">
        <v>145</v>
      </c>
      <c r="D12">
        <v>1</v>
      </c>
    </row>
    <row r="13" spans="1:4">
      <c r="A13" t="s">
        <v>155</v>
      </c>
      <c r="B13" t="s">
        <v>154</v>
      </c>
    </row>
    <row r="16" spans="1:4">
      <c r="A16" t="s">
        <v>156</v>
      </c>
    </row>
    <row r="17" spans="1:3">
      <c r="A17" t="s">
        <v>157</v>
      </c>
    </row>
    <row r="18" spans="1:3">
      <c r="A18" t="s">
        <v>158</v>
      </c>
    </row>
    <row r="20" spans="1:3">
      <c r="A20" s="17" t="s">
        <v>159</v>
      </c>
      <c r="B20" s="17"/>
    </row>
    <row r="21" spans="1:3">
      <c r="A21" t="s">
        <v>160</v>
      </c>
      <c r="C21" t="s">
        <v>145</v>
      </c>
    </row>
    <row r="22" spans="1:3">
      <c r="A22" t="s">
        <v>161</v>
      </c>
      <c r="C22" t="s">
        <v>145</v>
      </c>
    </row>
    <row r="23" spans="1:3">
      <c r="A23" t="s">
        <v>162</v>
      </c>
      <c r="C23" t="s">
        <v>145</v>
      </c>
    </row>
    <row r="27" spans="1:3">
      <c r="A27" t="s">
        <v>163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A1:D15"/>
  <sheetViews>
    <sheetView workbookViewId="0">
      <selection activeCell="C2" sqref="C2"/>
    </sheetView>
  </sheetViews>
  <sheetFormatPr defaultRowHeight="15"/>
  <cols>
    <col min="1" max="1" width="15" customWidth="1"/>
    <col min="2" max="2" width="12.5703125" bestFit="1" customWidth="1"/>
    <col min="3" max="3" width="15.28515625" bestFit="1" customWidth="1"/>
    <col min="4" max="4" width="17.42578125" bestFit="1" customWidth="1"/>
  </cols>
  <sheetData>
    <row r="1" spans="1:4">
      <c r="A1" s="20" t="s">
        <v>164</v>
      </c>
      <c r="B1" s="20" t="s">
        <v>165</v>
      </c>
      <c r="C1" s="20" t="s">
        <v>23</v>
      </c>
      <c r="D1" s="20" t="s">
        <v>166</v>
      </c>
    </row>
    <row r="2" spans="1:4">
      <c r="A2" s="18">
        <v>1</v>
      </c>
      <c r="B2" s="23">
        <v>597846</v>
      </c>
      <c r="C2" s="23">
        <v>597846</v>
      </c>
      <c r="D2" s="19">
        <v>0.90595218431632241</v>
      </c>
    </row>
    <row r="3" spans="1:4">
      <c r="A3" s="18">
        <v>2</v>
      </c>
      <c r="B3" s="23">
        <v>27888</v>
      </c>
      <c r="C3" s="23">
        <v>55776</v>
      </c>
      <c r="D3" s="19">
        <v>8.4520744526896896E-2</v>
      </c>
    </row>
    <row r="4" spans="1:4">
      <c r="A4" s="18">
        <v>3</v>
      </c>
      <c r="B4" s="23">
        <v>1721</v>
      </c>
      <c r="C4" s="23">
        <v>5163</v>
      </c>
      <c r="D4" s="19">
        <v>7.8238060096164769E-3</v>
      </c>
    </row>
    <row r="5" spans="1:4">
      <c r="A5" s="18">
        <v>4</v>
      </c>
      <c r="B5" s="23">
        <v>160</v>
      </c>
      <c r="C5" s="23">
        <v>640</v>
      </c>
      <c r="D5" s="19">
        <v>9.6983068877678591E-4</v>
      </c>
    </row>
    <row r="6" spans="1:4">
      <c r="A6" s="18">
        <v>5</v>
      </c>
      <c r="B6" s="23">
        <v>42</v>
      </c>
      <c r="C6" s="23">
        <v>210</v>
      </c>
      <c r="D6" s="19">
        <v>3.1822569475488285E-4</v>
      </c>
    </row>
    <row r="7" spans="1:4">
      <c r="A7" s="18">
        <v>6</v>
      </c>
      <c r="B7" s="23">
        <v>16</v>
      </c>
      <c r="C7" s="23">
        <v>96</v>
      </c>
      <c r="D7" s="19">
        <v>1.4547460331651788E-4</v>
      </c>
    </row>
    <row r="8" spans="1:4">
      <c r="A8" s="18">
        <v>7</v>
      </c>
      <c r="B8" s="23">
        <v>7</v>
      </c>
      <c r="C8" s="23">
        <v>49</v>
      </c>
      <c r="D8" s="19">
        <v>7.425266210947267E-5</v>
      </c>
    </row>
    <row r="9" spans="1:4">
      <c r="A9" s="18">
        <v>8</v>
      </c>
      <c r="B9" s="23">
        <v>2</v>
      </c>
      <c r="C9" s="23">
        <v>16</v>
      </c>
      <c r="D9" s="19">
        <v>2.4245767219419647E-5</v>
      </c>
    </row>
    <row r="10" spans="1:4">
      <c r="A10" s="18">
        <v>9</v>
      </c>
      <c r="B10" s="23">
        <v>3</v>
      </c>
      <c r="C10" s="23">
        <v>27</v>
      </c>
      <c r="D10" s="19">
        <v>4.0914732182770652E-5</v>
      </c>
    </row>
    <row r="11" spans="1:4">
      <c r="A11" s="18">
        <v>10</v>
      </c>
      <c r="B11" s="23">
        <v>1</v>
      </c>
      <c r="C11" s="23">
        <v>10</v>
      </c>
      <c r="D11" s="19">
        <v>1.515360451213728E-5</v>
      </c>
    </row>
    <row r="12" spans="1:4">
      <c r="A12" s="18">
        <v>11</v>
      </c>
      <c r="B12" s="23">
        <v>2</v>
      </c>
      <c r="C12" s="23">
        <v>22</v>
      </c>
      <c r="D12" s="19">
        <v>3.3337929926702018E-5</v>
      </c>
    </row>
    <row r="13" spans="1:4">
      <c r="A13" s="18">
        <v>12</v>
      </c>
      <c r="B13" s="23">
        <v>2</v>
      </c>
      <c r="C13" s="23">
        <v>24</v>
      </c>
      <c r="D13" s="19">
        <v>3.6368650829129469E-5</v>
      </c>
    </row>
    <row r="14" spans="1:4">
      <c r="A14" s="18">
        <v>15</v>
      </c>
      <c r="B14" s="23">
        <v>2</v>
      </c>
      <c r="C14" s="23">
        <v>30</v>
      </c>
      <c r="D14" s="19">
        <v>4.5460813536411836E-5</v>
      </c>
    </row>
    <row r="15" spans="1:4">
      <c r="A15" s="21" t="s">
        <v>137</v>
      </c>
      <c r="B15" s="24">
        <v>627692</v>
      </c>
      <c r="C15" s="24">
        <v>659909</v>
      </c>
      <c r="D15" s="22">
        <v>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H40"/>
  <sheetViews>
    <sheetView showGridLines="0" zoomScale="85" zoomScaleNormal="70" workbookViewId="0">
      <pane ySplit="1" topLeftCell="A5" activePane="bottomLeft" state="frozen"/>
      <selection pane="bottomLeft" activeCell="E12" sqref="E12"/>
      <selection activeCell="D2" sqref="D2"/>
    </sheetView>
  </sheetViews>
  <sheetFormatPr defaultRowHeight="15"/>
  <cols>
    <col min="1" max="1" width="12" customWidth="1"/>
    <col min="2" max="2" width="18" customWidth="1"/>
    <col min="3" max="3" width="31.42578125" customWidth="1"/>
    <col min="4" max="4" width="23.5703125" customWidth="1"/>
    <col min="5" max="5" width="19.7109375" customWidth="1"/>
    <col min="6" max="6" width="25.42578125" customWidth="1"/>
    <col min="7" max="7" width="9.140625" customWidth="1"/>
    <col min="8" max="8" width="63.28515625" customWidth="1"/>
  </cols>
  <sheetData>
    <row r="1" spans="1:8">
      <c r="A1" s="2" t="s">
        <v>167</v>
      </c>
      <c r="B1" s="2" t="s">
        <v>168</v>
      </c>
      <c r="C1" s="2" t="s">
        <v>169</v>
      </c>
      <c r="D1" s="2" t="s">
        <v>170</v>
      </c>
      <c r="E1" s="2" t="s">
        <v>171</v>
      </c>
      <c r="F1" s="2" t="s">
        <v>172</v>
      </c>
      <c r="G1" s="2" t="s">
        <v>173</v>
      </c>
      <c r="H1" s="15" t="s">
        <v>174</v>
      </c>
    </row>
    <row r="2" spans="1:8" ht="60">
      <c r="A2" s="13" t="s">
        <v>175</v>
      </c>
      <c r="B2" s="14" t="s">
        <v>176</v>
      </c>
      <c r="C2" s="14" t="s">
        <v>177</v>
      </c>
      <c r="D2" s="14" t="s">
        <v>143</v>
      </c>
      <c r="E2" s="14"/>
      <c r="F2" s="14" t="s">
        <v>143</v>
      </c>
      <c r="G2" s="14" t="s">
        <v>178</v>
      </c>
      <c r="H2" s="14" t="str">
        <f>VLOOKUP(G2,'zoznam KPI'!E:F,2,0)</f>
        <v>Percentuálny podiel záznamov v atribúte tabuľky, ktorý obsahuje akúkoľvek hodnotu okrem 'null' a prázdnej hodnoty</v>
      </c>
    </row>
    <row r="3" spans="1:8" ht="60">
      <c r="A3" s="13" t="s">
        <v>175</v>
      </c>
      <c r="B3" s="14" t="s">
        <v>179</v>
      </c>
      <c r="C3" s="14" t="s">
        <v>180</v>
      </c>
      <c r="D3" s="14" t="s">
        <v>146</v>
      </c>
      <c r="E3" s="14"/>
      <c r="F3" s="14" t="s">
        <v>146</v>
      </c>
      <c r="G3" s="14" t="s">
        <v>178</v>
      </c>
      <c r="H3" s="14" t="str">
        <f>VLOOKUP(G3,'zoznam KPI'!E:F,2,0)</f>
        <v>Percentuálny podiel záznamov v atribúte tabuľky, ktorý obsahuje akúkoľvek hodnotu okrem 'null' a prázdnej hodnoty</v>
      </c>
    </row>
    <row r="4" spans="1:8" ht="60">
      <c r="A4" s="13" t="s">
        <v>175</v>
      </c>
      <c r="B4" s="14" t="s">
        <v>181</v>
      </c>
      <c r="C4" s="14" t="s">
        <v>182</v>
      </c>
      <c r="D4" s="14" t="s">
        <v>147</v>
      </c>
      <c r="E4" s="14"/>
      <c r="F4" s="14" t="s">
        <v>147</v>
      </c>
      <c r="G4" s="14" t="s">
        <v>178</v>
      </c>
      <c r="H4" s="14" t="str">
        <f>VLOOKUP(G4,'zoznam KPI'!E:F,2,0)</f>
        <v>Percentuálny podiel záznamov v atribúte tabuľky, ktorý obsahuje akúkoľvek hodnotu okrem 'null' a prázdnej hodnoty</v>
      </c>
    </row>
    <row r="5" spans="1:8" ht="60">
      <c r="A5" s="13" t="s">
        <v>175</v>
      </c>
      <c r="B5" s="14" t="s">
        <v>183</v>
      </c>
      <c r="C5" s="14" t="s">
        <v>184</v>
      </c>
      <c r="D5" s="14" t="s">
        <v>148</v>
      </c>
      <c r="E5" s="14"/>
      <c r="F5" s="14" t="s">
        <v>148</v>
      </c>
      <c r="G5" s="14" t="s">
        <v>178</v>
      </c>
      <c r="H5" s="14" t="str">
        <f>VLOOKUP(G5,'zoznam KPI'!E:F,2,0)</f>
        <v>Percentuálny podiel záznamov v atribúte tabuľky, ktorý obsahuje akúkoľvek hodnotu okrem 'null' a prázdnej hodnoty</v>
      </c>
    </row>
    <row r="6" spans="1:8" ht="60">
      <c r="A6" s="13" t="s">
        <v>175</v>
      </c>
      <c r="B6" s="14" t="s">
        <v>185</v>
      </c>
      <c r="C6" s="14" t="s">
        <v>186</v>
      </c>
      <c r="D6" s="14" t="s">
        <v>149</v>
      </c>
      <c r="E6" s="14"/>
      <c r="F6" s="14" t="s">
        <v>149</v>
      </c>
      <c r="G6" s="14" t="s">
        <v>178</v>
      </c>
      <c r="H6" s="14" t="str">
        <f>VLOOKUP(G6,'zoznam KPI'!E:F,2,0)</f>
        <v>Percentuálny podiel záznamov v atribúte tabuľky, ktorý obsahuje akúkoľvek hodnotu okrem 'null' a prázdnej hodnoty</v>
      </c>
    </row>
    <row r="7" spans="1:8" ht="60">
      <c r="A7" s="13" t="s">
        <v>175</v>
      </c>
      <c r="B7" s="14" t="s">
        <v>187</v>
      </c>
      <c r="C7" s="14" t="s">
        <v>188</v>
      </c>
      <c r="D7" s="14" t="s">
        <v>150</v>
      </c>
      <c r="E7" s="14"/>
      <c r="F7" s="14" t="s">
        <v>150</v>
      </c>
      <c r="G7" s="14" t="s">
        <v>178</v>
      </c>
      <c r="H7" s="14" t="str">
        <f>VLOOKUP(G7,'zoznam KPI'!E:F,2,0)</f>
        <v>Percentuálny podiel záznamov v atribúte tabuľky, ktorý obsahuje akúkoľvek hodnotu okrem 'null' a prázdnej hodnoty</v>
      </c>
    </row>
    <row r="8" spans="1:8" ht="60">
      <c r="A8" s="13" t="s">
        <v>175</v>
      </c>
      <c r="B8" s="14" t="s">
        <v>189</v>
      </c>
      <c r="C8" s="14" t="s">
        <v>190</v>
      </c>
      <c r="D8" s="14" t="s">
        <v>151</v>
      </c>
      <c r="E8" s="14"/>
      <c r="F8" s="14" t="s">
        <v>151</v>
      </c>
      <c r="G8" s="14" t="s">
        <v>178</v>
      </c>
      <c r="H8" s="14" t="str">
        <f>VLOOKUP(G8,'zoznam KPI'!E:F,2,0)</f>
        <v>Percentuálny podiel záznamov v atribúte tabuľky, ktorý obsahuje akúkoľvek hodnotu okrem 'null' a prázdnej hodnoty</v>
      </c>
    </row>
    <row r="9" spans="1:8" ht="60">
      <c r="A9" s="13" t="s">
        <v>175</v>
      </c>
      <c r="B9" s="14" t="s">
        <v>191</v>
      </c>
      <c r="C9" s="14" t="s">
        <v>192</v>
      </c>
      <c r="D9" s="14" t="s">
        <v>152</v>
      </c>
      <c r="E9" s="14"/>
      <c r="F9" s="14" t="s">
        <v>152</v>
      </c>
      <c r="G9" s="14" t="s">
        <v>178</v>
      </c>
      <c r="H9" s="14" t="str">
        <f>VLOOKUP(G9,'zoznam KPI'!E:F,2,0)</f>
        <v>Percentuálny podiel záznamov v atribúte tabuľky, ktorý obsahuje akúkoľvek hodnotu okrem 'null' a prázdnej hodnoty</v>
      </c>
    </row>
    <row r="10" spans="1:8" ht="60">
      <c r="A10" s="13" t="s">
        <v>175</v>
      </c>
      <c r="B10" s="14" t="s">
        <v>193</v>
      </c>
      <c r="C10" s="14" t="s">
        <v>194</v>
      </c>
      <c r="D10" s="14" t="s">
        <v>54</v>
      </c>
      <c r="E10" s="14"/>
      <c r="F10" s="14" t="s">
        <v>54</v>
      </c>
      <c r="G10" s="14" t="s">
        <v>178</v>
      </c>
      <c r="H10" s="14" t="str">
        <f>VLOOKUP(G10,'zoznam KPI'!E:F,2,0)</f>
        <v>Percentuálny podiel záznamov v atribúte tabuľky, ktorý obsahuje akúkoľvek hodnotu okrem 'null' a prázdnej hodnoty</v>
      </c>
    </row>
    <row r="11" spans="1:8" ht="60">
      <c r="A11" s="13" t="s">
        <v>175</v>
      </c>
      <c r="B11" s="14" t="s">
        <v>195</v>
      </c>
      <c r="C11" s="14" t="s">
        <v>196</v>
      </c>
      <c r="D11" s="14" t="s">
        <v>55</v>
      </c>
      <c r="E11" s="14"/>
      <c r="F11" s="14" t="s">
        <v>55</v>
      </c>
      <c r="G11" s="14" t="s">
        <v>178</v>
      </c>
      <c r="H11" s="14" t="str">
        <f>VLOOKUP(G11,'zoznam KPI'!E:F,2,0)</f>
        <v>Percentuálny podiel záznamov v atribúte tabuľky, ktorý obsahuje akúkoľvek hodnotu okrem 'null' a prázdnej hodnoty</v>
      </c>
    </row>
    <row r="12" spans="1:8" ht="60">
      <c r="A12" s="13" t="s">
        <v>175</v>
      </c>
      <c r="B12" s="14" t="s">
        <v>197</v>
      </c>
      <c r="C12" s="10" t="s">
        <v>198</v>
      </c>
      <c r="D12" s="14" t="s">
        <v>199</v>
      </c>
      <c r="E12" s="14"/>
      <c r="F12" s="14" t="s">
        <v>199</v>
      </c>
      <c r="G12" s="14" t="s">
        <v>200</v>
      </c>
      <c r="H12" s="14" t="str">
        <f>VLOOKUP(G12,'zoznam KPI'!E:F,2,0)</f>
        <v>Percentuálny podiel záznamov za skupinu atribútov, ktorý obsahuje rovnakú kombináciu hodnôt v rámci skupiny atribútov len jeden krát.</v>
      </c>
    </row>
    <row r="13" spans="1:8" ht="60">
      <c r="A13" s="13" t="s">
        <v>175</v>
      </c>
      <c r="B13" s="14" t="s">
        <v>201</v>
      </c>
      <c r="C13" s="10" t="s">
        <v>202</v>
      </c>
      <c r="D13" s="14" t="s">
        <v>203</v>
      </c>
      <c r="E13" s="14"/>
      <c r="F13" s="14" t="s">
        <v>204</v>
      </c>
      <c r="G13" s="14" t="s">
        <v>205</v>
      </c>
      <c r="H13" s="14" t="str">
        <f>VLOOKUP(G13,'zoznam KPI'!E:F,2,0)</f>
        <v>Percentuálny podiel záznamov v atribúte, ktorého hodnoty plne dodržujú vzťahy medzi atribútmi.</v>
      </c>
    </row>
    <row r="14" spans="1:8" ht="60">
      <c r="A14" s="13" t="s">
        <v>175</v>
      </c>
      <c r="B14" s="14" t="s">
        <v>206</v>
      </c>
      <c r="C14" s="10" t="s">
        <v>207</v>
      </c>
      <c r="D14" s="14" t="s">
        <v>208</v>
      </c>
      <c r="E14" s="14"/>
      <c r="F14" s="14" t="s">
        <v>204</v>
      </c>
      <c r="G14" s="14" t="s">
        <v>205</v>
      </c>
      <c r="H14" s="14" t="str">
        <f>VLOOKUP(G14,'zoznam KPI'!E:F,2,0)</f>
        <v>Percentuálny podiel záznamov v atribúte, ktorého hodnoty plne dodržujú vzťahy medzi atribútmi.</v>
      </c>
    </row>
    <row r="15" spans="1:8">
      <c r="A15" s="13"/>
      <c r="B15" s="14"/>
      <c r="C15" s="7"/>
      <c r="D15" s="14"/>
      <c r="E15" s="14"/>
      <c r="F15" s="14"/>
      <c r="G15" s="14"/>
      <c r="H15" s="14"/>
    </row>
    <row r="16" spans="1:8">
      <c r="A16" s="13"/>
      <c r="B16" s="14"/>
      <c r="C16" s="7"/>
      <c r="D16" s="14"/>
      <c r="E16" s="14"/>
      <c r="F16" s="14"/>
      <c r="G16" s="14"/>
      <c r="H16" s="14"/>
    </row>
    <row r="17" spans="1:8">
      <c r="A17" s="13"/>
      <c r="B17" s="14"/>
      <c r="C17" s="7"/>
      <c r="D17" s="14"/>
      <c r="E17" s="14"/>
      <c r="F17" s="14"/>
      <c r="G17" s="14"/>
      <c r="H17" s="14"/>
    </row>
    <row r="18" spans="1:8">
      <c r="A18" s="13"/>
      <c r="B18" s="14"/>
      <c r="C18" s="7"/>
      <c r="D18" s="14"/>
      <c r="E18" s="14"/>
      <c r="F18" s="14"/>
      <c r="G18" s="14"/>
      <c r="H18" s="14"/>
    </row>
    <row r="19" spans="1:8">
      <c r="A19" s="13"/>
      <c r="B19" s="14"/>
      <c r="C19" s="7"/>
      <c r="D19" s="14"/>
      <c r="E19" s="14"/>
      <c r="F19" s="14"/>
      <c r="G19" s="14"/>
      <c r="H19" s="14"/>
    </row>
    <row r="20" spans="1:8">
      <c r="A20" s="13"/>
      <c r="B20" s="14"/>
      <c r="C20" s="7"/>
      <c r="D20" s="14"/>
      <c r="E20" s="14"/>
      <c r="F20" s="14"/>
      <c r="G20" s="14"/>
      <c r="H20" s="14"/>
    </row>
    <row r="21" spans="1:8">
      <c r="A21" s="13"/>
      <c r="B21" s="14"/>
      <c r="C21" s="7"/>
      <c r="D21" s="14"/>
      <c r="E21" s="14"/>
      <c r="F21" s="14"/>
      <c r="G21" s="14"/>
      <c r="H21" s="14"/>
    </row>
    <row r="22" spans="1:8">
      <c r="A22" s="13"/>
      <c r="B22" s="14"/>
      <c r="C22" s="7"/>
      <c r="D22" s="14"/>
      <c r="E22" s="14"/>
      <c r="F22" s="14"/>
      <c r="G22" s="14"/>
      <c r="H22" s="14"/>
    </row>
    <row r="23" spans="1:8">
      <c r="A23" s="13"/>
      <c r="B23" s="14"/>
      <c r="C23" s="7"/>
      <c r="D23" s="14"/>
      <c r="E23" s="14"/>
      <c r="F23" s="14"/>
      <c r="G23" s="14"/>
      <c r="H23" s="14"/>
    </row>
    <row r="24" spans="1:8">
      <c r="A24" s="13"/>
      <c r="B24" s="14"/>
      <c r="C24" s="7"/>
      <c r="D24" s="14"/>
      <c r="E24" s="14"/>
      <c r="F24" s="14"/>
      <c r="G24" s="14"/>
      <c r="H24" s="14"/>
    </row>
    <row r="25" spans="1:8">
      <c r="A25" s="13"/>
      <c r="B25" s="14"/>
      <c r="C25" s="7"/>
      <c r="D25" s="14"/>
      <c r="E25" s="14"/>
      <c r="F25" s="14"/>
      <c r="G25" s="14"/>
      <c r="H25" s="14"/>
    </row>
    <row r="26" spans="1:8">
      <c r="A26" s="13"/>
      <c r="B26" s="14"/>
      <c r="C26" s="7"/>
      <c r="D26" s="14"/>
      <c r="E26" s="14"/>
      <c r="F26" s="14"/>
      <c r="G26" s="14"/>
      <c r="H26" s="14"/>
    </row>
    <row r="27" spans="1:8">
      <c r="A27" s="13"/>
      <c r="B27" s="14"/>
      <c r="C27" s="7"/>
      <c r="D27" s="14"/>
      <c r="E27" s="14"/>
      <c r="F27" s="14"/>
      <c r="G27" s="14"/>
      <c r="H27" s="14"/>
    </row>
    <row r="28" spans="1:8">
      <c r="A28" s="13"/>
      <c r="B28" s="14"/>
      <c r="C28" s="7"/>
      <c r="D28" s="14"/>
      <c r="E28" s="14"/>
      <c r="F28" s="14"/>
      <c r="G28" s="14"/>
      <c r="H28" s="14"/>
    </row>
    <row r="29" spans="1:8">
      <c r="A29" s="13"/>
      <c r="B29" s="14"/>
      <c r="C29" s="7"/>
      <c r="D29" s="14"/>
      <c r="E29" s="14"/>
      <c r="F29" s="14"/>
      <c r="G29" s="14"/>
      <c r="H29" s="14"/>
    </row>
    <row r="30" spans="1:8">
      <c r="A30" s="13"/>
      <c r="B30" s="14"/>
      <c r="C30" s="7"/>
      <c r="D30" s="14"/>
      <c r="E30" s="14"/>
      <c r="F30" s="14"/>
      <c r="G30" s="14"/>
      <c r="H30" s="14"/>
    </row>
    <row r="31" spans="1:8">
      <c r="A31" s="13"/>
      <c r="B31" s="14"/>
      <c r="C31" s="7"/>
      <c r="D31" s="14"/>
      <c r="E31" s="14"/>
      <c r="F31" s="14"/>
      <c r="G31" s="14"/>
      <c r="H31" s="14"/>
    </row>
    <row r="32" spans="1:8">
      <c r="A32" s="13"/>
      <c r="B32" s="14"/>
      <c r="C32" s="7"/>
      <c r="D32" s="14"/>
      <c r="E32" s="14"/>
      <c r="F32" s="14"/>
      <c r="G32" s="14"/>
      <c r="H32" s="14"/>
    </row>
    <row r="33" spans="1:8">
      <c r="A33" s="13"/>
      <c r="B33" s="14"/>
      <c r="C33" s="7"/>
      <c r="D33" s="14"/>
      <c r="E33" s="14"/>
      <c r="F33" s="14"/>
      <c r="G33" s="14"/>
      <c r="H33" s="14"/>
    </row>
    <row r="34" spans="1:8">
      <c r="A34" s="13"/>
      <c r="B34" s="14"/>
      <c r="C34" s="7"/>
      <c r="D34" s="14"/>
      <c r="E34" s="14"/>
      <c r="F34" s="14"/>
      <c r="G34" s="14"/>
      <c r="H34" s="14"/>
    </row>
    <row r="35" spans="1:8">
      <c r="A35" s="13"/>
      <c r="B35" s="14"/>
      <c r="C35" s="7"/>
      <c r="D35" s="14"/>
      <c r="E35" s="14"/>
      <c r="F35" s="14"/>
      <c r="G35" s="14"/>
      <c r="H35" s="14"/>
    </row>
    <row r="36" spans="1:8">
      <c r="A36" s="13"/>
      <c r="B36" s="14"/>
      <c r="C36" s="7"/>
      <c r="D36" s="14"/>
      <c r="E36" s="14"/>
      <c r="F36" s="14"/>
      <c r="G36" s="14"/>
      <c r="H36" s="14"/>
    </row>
    <row r="37" spans="1:8">
      <c r="A37" s="13"/>
      <c r="B37" s="14"/>
      <c r="C37" s="7"/>
      <c r="D37" s="14"/>
      <c r="E37" s="14"/>
      <c r="F37" s="14"/>
      <c r="G37" s="14"/>
      <c r="H37" s="14"/>
    </row>
    <row r="38" spans="1:8">
      <c r="A38" s="13"/>
      <c r="B38" s="14"/>
      <c r="C38" s="7"/>
      <c r="D38" s="14"/>
      <c r="E38" s="14"/>
      <c r="F38" s="14"/>
      <c r="G38" s="14"/>
      <c r="H38" s="14"/>
    </row>
    <row r="39" spans="1:8">
      <c r="A39" s="13"/>
      <c r="B39" s="14"/>
      <c r="C39" s="7"/>
      <c r="D39" s="14"/>
      <c r="E39" s="14"/>
      <c r="F39" s="14"/>
      <c r="G39" s="14"/>
      <c r="H39" s="14"/>
    </row>
    <row r="40" spans="1:8">
      <c r="A40" s="13"/>
      <c r="B40" s="14"/>
      <c r="C40" s="7"/>
      <c r="D40" s="14"/>
      <c r="E40" s="14"/>
      <c r="F40" s="14"/>
      <c r="G40" s="14"/>
      <c r="H40" s="14"/>
    </row>
  </sheetData>
  <autoFilter ref="A1:H40" xr:uid="{00000000-0009-0000-0000-000005000000}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'zoznam KPI'!$E$2:$E$19</xm:f>
          </x14:formula1>
          <xm:sqref>G2:G40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K14"/>
  <sheetViews>
    <sheetView showGridLines="0" zoomScale="85" zoomScaleNormal="70" workbookViewId="0">
      <pane ySplit="1" topLeftCell="A2" activePane="bottomLeft" state="frozen"/>
      <selection pane="bottomLeft" activeCell="E13" sqref="E13"/>
      <selection activeCell="D2" sqref="D2"/>
    </sheetView>
  </sheetViews>
  <sheetFormatPr defaultRowHeight="15"/>
  <cols>
    <col min="1" max="1" width="12" customWidth="1"/>
    <col min="2" max="2" width="18" customWidth="1"/>
    <col min="3" max="3" width="31.42578125" customWidth="1"/>
    <col min="4" max="4" width="23.5703125" customWidth="1"/>
    <col min="5" max="5" width="19.7109375" customWidth="1"/>
    <col min="6" max="6" width="25.42578125" customWidth="1"/>
    <col min="7" max="7" width="9.140625" customWidth="1"/>
    <col min="8" max="8" width="63.28515625" customWidth="1"/>
    <col min="11" max="11" width="21.42578125" bestFit="1" customWidth="1"/>
  </cols>
  <sheetData>
    <row r="1" spans="1:11">
      <c r="A1" s="2" t="s">
        <v>167</v>
      </c>
      <c r="B1" s="2" t="s">
        <v>168</v>
      </c>
      <c r="C1" s="2" t="s">
        <v>169</v>
      </c>
      <c r="D1" s="2" t="s">
        <v>170</v>
      </c>
      <c r="E1" s="2" t="s">
        <v>171</v>
      </c>
      <c r="F1" s="2" t="s">
        <v>172</v>
      </c>
      <c r="G1" s="2" t="s">
        <v>173</v>
      </c>
      <c r="H1" s="15" t="s">
        <v>174</v>
      </c>
      <c r="I1" s="42" t="b">
        <v>1</v>
      </c>
      <c r="J1" s="42" t="b">
        <v>0</v>
      </c>
      <c r="K1" s="42" t="s">
        <v>209</v>
      </c>
    </row>
    <row r="2" spans="1:11" ht="60">
      <c r="A2" s="13" t="s">
        <v>175</v>
      </c>
      <c r="B2" s="14" t="s">
        <v>176</v>
      </c>
      <c r="C2" s="14" t="s">
        <v>177</v>
      </c>
      <c r="D2" s="14" t="s">
        <v>143</v>
      </c>
      <c r="E2" s="14"/>
      <c r="F2" s="14" t="s">
        <v>143</v>
      </c>
      <c r="G2" s="14" t="s">
        <v>178</v>
      </c>
      <c r="H2" s="14" t="str">
        <f>VLOOKUP(G2,'zoznam KPI'!E:F,2,0)</f>
        <v>Percentuálny podiel záznamov v atribúte tabuľky, ktorý obsahuje akúkoľvek hodnotu okrem 'null' a prázdnej hodnoty</v>
      </c>
      <c r="I2" s="39">
        <v>659909</v>
      </c>
      <c r="J2" s="7">
        <v>0</v>
      </c>
      <c r="K2" s="40">
        <f t="shared" ref="K2:K8" si="0">I2/(I2+J2)</f>
        <v>1</v>
      </c>
    </row>
    <row r="3" spans="1:11" ht="60">
      <c r="A3" s="13" t="s">
        <v>175</v>
      </c>
      <c r="B3" s="14" t="s">
        <v>179</v>
      </c>
      <c r="C3" s="14" t="s">
        <v>180</v>
      </c>
      <c r="D3" s="14" t="s">
        <v>146</v>
      </c>
      <c r="E3" s="14"/>
      <c r="F3" s="14" t="s">
        <v>146</v>
      </c>
      <c r="G3" s="14" t="s">
        <v>178</v>
      </c>
      <c r="H3" s="14" t="str">
        <f>VLOOKUP(G3,'zoznam KPI'!E:F,2,0)</f>
        <v>Percentuálny podiel záznamov v atribúte tabuľky, ktorý obsahuje akúkoľvek hodnotu okrem 'null' a prázdnej hodnoty</v>
      </c>
      <c r="I3" s="39">
        <v>659909</v>
      </c>
      <c r="J3" s="7">
        <v>0</v>
      </c>
      <c r="K3" s="40">
        <f t="shared" si="0"/>
        <v>1</v>
      </c>
    </row>
    <row r="4" spans="1:11" ht="60">
      <c r="A4" s="13" t="s">
        <v>175</v>
      </c>
      <c r="B4" s="14" t="s">
        <v>181</v>
      </c>
      <c r="C4" s="14" t="s">
        <v>182</v>
      </c>
      <c r="D4" s="14" t="s">
        <v>147</v>
      </c>
      <c r="E4" s="14"/>
      <c r="F4" s="14" t="s">
        <v>147</v>
      </c>
      <c r="G4" s="14" t="s">
        <v>178</v>
      </c>
      <c r="H4" s="14" t="str">
        <f>VLOOKUP(G4,'zoznam KPI'!E:F,2,0)</f>
        <v>Percentuálny podiel záznamov v atribúte tabuľky, ktorý obsahuje akúkoľvek hodnotu okrem 'null' a prázdnej hodnoty</v>
      </c>
      <c r="I4" s="39">
        <v>659909</v>
      </c>
      <c r="J4" s="7">
        <v>0</v>
      </c>
      <c r="K4" s="40">
        <f t="shared" si="0"/>
        <v>1</v>
      </c>
    </row>
    <row r="5" spans="1:11" ht="60">
      <c r="A5" s="13" t="s">
        <v>175</v>
      </c>
      <c r="B5" s="14" t="s">
        <v>183</v>
      </c>
      <c r="C5" s="14" t="s">
        <v>184</v>
      </c>
      <c r="D5" s="14" t="s">
        <v>148</v>
      </c>
      <c r="E5" s="14"/>
      <c r="F5" s="14" t="s">
        <v>148</v>
      </c>
      <c r="G5" s="14" t="s">
        <v>178</v>
      </c>
      <c r="H5" s="14" t="str">
        <f>VLOOKUP(G5,'zoznam KPI'!E:F,2,0)</f>
        <v>Percentuálny podiel záznamov v atribúte tabuľky, ktorý obsahuje akúkoľvek hodnotu okrem 'null' a prázdnej hodnoty</v>
      </c>
      <c r="I5" s="39">
        <v>659909</v>
      </c>
      <c r="J5" s="7">
        <v>0</v>
      </c>
      <c r="K5" s="40">
        <f t="shared" si="0"/>
        <v>1</v>
      </c>
    </row>
    <row r="6" spans="1:11" ht="60">
      <c r="A6" s="13" t="s">
        <v>175</v>
      </c>
      <c r="B6" s="14" t="s">
        <v>185</v>
      </c>
      <c r="C6" s="14" t="s">
        <v>186</v>
      </c>
      <c r="D6" s="14" t="s">
        <v>149</v>
      </c>
      <c r="E6" s="14"/>
      <c r="F6" s="14" t="s">
        <v>149</v>
      </c>
      <c r="G6" s="14" t="s">
        <v>178</v>
      </c>
      <c r="H6" s="14" t="str">
        <f>VLOOKUP(G6,'zoznam KPI'!E:F,2,0)</f>
        <v>Percentuálny podiel záznamov v atribúte tabuľky, ktorý obsahuje akúkoľvek hodnotu okrem 'null' a prázdnej hodnoty</v>
      </c>
      <c r="I6" s="39">
        <v>659909</v>
      </c>
      <c r="J6" s="7">
        <v>0</v>
      </c>
      <c r="K6" s="40">
        <f t="shared" si="0"/>
        <v>1</v>
      </c>
    </row>
    <row r="7" spans="1:11" ht="60">
      <c r="A7" s="13" t="s">
        <v>175</v>
      </c>
      <c r="B7" s="14" t="s">
        <v>187</v>
      </c>
      <c r="C7" s="14" t="s">
        <v>188</v>
      </c>
      <c r="D7" s="14" t="s">
        <v>150</v>
      </c>
      <c r="E7" s="14"/>
      <c r="F7" s="14" t="s">
        <v>150</v>
      </c>
      <c r="G7" s="14" t="s">
        <v>178</v>
      </c>
      <c r="H7" s="14" t="str">
        <f>VLOOKUP(G7,'zoznam KPI'!E:F,2,0)</f>
        <v>Percentuálny podiel záznamov v atribúte tabuľky, ktorý obsahuje akúkoľvek hodnotu okrem 'null' a prázdnej hodnoty</v>
      </c>
      <c r="I7" s="39">
        <v>659909</v>
      </c>
      <c r="J7" s="7">
        <v>0</v>
      </c>
      <c r="K7" s="40">
        <f t="shared" si="0"/>
        <v>1</v>
      </c>
    </row>
    <row r="8" spans="1:11" ht="60">
      <c r="A8" s="13" t="s">
        <v>175</v>
      </c>
      <c r="B8" s="14" t="s">
        <v>189</v>
      </c>
      <c r="C8" s="14" t="s">
        <v>190</v>
      </c>
      <c r="D8" s="14" t="s">
        <v>151</v>
      </c>
      <c r="E8" s="14" t="s">
        <v>210</v>
      </c>
      <c r="F8" s="14" t="s">
        <v>151</v>
      </c>
      <c r="G8" s="14" t="s">
        <v>178</v>
      </c>
      <c r="H8" s="14" t="str">
        <f>VLOOKUP(G8,'zoznam KPI'!E:F,2,0)</f>
        <v>Percentuálny podiel záznamov v atribúte tabuľky, ktorý obsahuje akúkoľvek hodnotu okrem 'null' a prázdnej hodnoty</v>
      </c>
      <c r="I8" s="39">
        <v>659806</v>
      </c>
      <c r="J8" s="7">
        <v>103</v>
      </c>
      <c r="K8" s="40">
        <f t="shared" si="0"/>
        <v>0.999843917873525</v>
      </c>
    </row>
    <row r="9" spans="1:11" ht="60">
      <c r="A9" s="13" t="s">
        <v>175</v>
      </c>
      <c r="B9" s="14" t="s">
        <v>191</v>
      </c>
      <c r="C9" s="14" t="s">
        <v>192</v>
      </c>
      <c r="D9" s="14" t="s">
        <v>152</v>
      </c>
      <c r="E9" s="14" t="s">
        <v>210</v>
      </c>
      <c r="F9" s="14" t="s">
        <v>152</v>
      </c>
      <c r="G9" s="14" t="s">
        <v>178</v>
      </c>
      <c r="H9" s="14" t="str">
        <f>VLOOKUP(G9,'zoznam KPI'!E:F,2,0)</f>
        <v>Percentuálny podiel záznamov v atribúte tabuľky, ktorý obsahuje akúkoľvek hodnotu okrem 'null' a prázdnej hodnoty</v>
      </c>
      <c r="I9" s="39">
        <v>659806</v>
      </c>
      <c r="J9" s="7">
        <v>103</v>
      </c>
      <c r="K9" s="40">
        <f t="shared" ref="K9:K12" si="1">I9/(I9+J9)</f>
        <v>0.999843917873525</v>
      </c>
    </row>
    <row r="10" spans="1:11" ht="60">
      <c r="A10" s="13" t="s">
        <v>175</v>
      </c>
      <c r="B10" s="14" t="s">
        <v>193</v>
      </c>
      <c r="C10" s="14" t="s">
        <v>194</v>
      </c>
      <c r="D10" s="14" t="s">
        <v>54</v>
      </c>
      <c r="E10" s="14"/>
      <c r="F10" s="14" t="s">
        <v>54</v>
      </c>
      <c r="G10" s="14" t="s">
        <v>178</v>
      </c>
      <c r="H10" s="14" t="str">
        <f>VLOOKUP(G10,'zoznam KPI'!E:F,2,0)</f>
        <v>Percentuálny podiel záznamov v atribúte tabuľky, ktorý obsahuje akúkoľvek hodnotu okrem 'null' a prázdnej hodnoty</v>
      </c>
      <c r="I10" s="39">
        <v>659909</v>
      </c>
      <c r="J10" s="7">
        <v>0</v>
      </c>
      <c r="K10" s="40">
        <f t="shared" si="1"/>
        <v>1</v>
      </c>
    </row>
    <row r="11" spans="1:11" ht="60">
      <c r="A11" s="13" t="s">
        <v>175</v>
      </c>
      <c r="B11" s="14" t="s">
        <v>195</v>
      </c>
      <c r="C11" s="14" t="s">
        <v>196</v>
      </c>
      <c r="D11" s="14" t="s">
        <v>55</v>
      </c>
      <c r="E11" s="14"/>
      <c r="F11" s="14" t="s">
        <v>55</v>
      </c>
      <c r="G11" s="14" t="s">
        <v>178</v>
      </c>
      <c r="H11" s="14" t="str">
        <f>VLOOKUP(G11,'zoznam KPI'!E:F,2,0)</f>
        <v>Percentuálny podiel záznamov v atribúte tabuľky, ktorý obsahuje akúkoľvek hodnotu okrem 'null' a prázdnej hodnoty</v>
      </c>
      <c r="I11" s="39">
        <v>659909</v>
      </c>
      <c r="J11" s="7">
        <v>0</v>
      </c>
      <c r="K11" s="40">
        <f t="shared" si="1"/>
        <v>1</v>
      </c>
    </row>
    <row r="12" spans="1:11" ht="60">
      <c r="A12" s="13" t="s">
        <v>175</v>
      </c>
      <c r="B12" s="14" t="s">
        <v>197</v>
      </c>
      <c r="C12" s="10" t="s">
        <v>198</v>
      </c>
      <c r="D12" s="14" t="s">
        <v>199</v>
      </c>
      <c r="E12" s="14" t="s">
        <v>211</v>
      </c>
      <c r="F12" s="14" t="s">
        <v>199</v>
      </c>
      <c r="G12" s="14" t="s">
        <v>200</v>
      </c>
      <c r="H12" s="14" t="str">
        <f>VLOOKUP(G12,'zoznam KPI'!E:F,2,0)</f>
        <v>Percentuálny podiel záznamov za skupinu atribútov, ktorý obsahuje rovnakú kombináciu hodnôt v rámci skupiny atribútov len jeden krát.</v>
      </c>
      <c r="I12" s="39">
        <v>597846</v>
      </c>
      <c r="J12" s="41">
        <v>62063</v>
      </c>
      <c r="K12" s="40">
        <f t="shared" si="1"/>
        <v>0.90595218431632241</v>
      </c>
    </row>
    <row r="13" spans="1:11" ht="60">
      <c r="A13" s="13" t="s">
        <v>175</v>
      </c>
      <c r="B13" s="14" t="s">
        <v>201</v>
      </c>
      <c r="C13" s="10" t="s">
        <v>202</v>
      </c>
      <c r="D13" s="14" t="s">
        <v>203</v>
      </c>
      <c r="E13" s="14"/>
      <c r="F13" s="14" t="s">
        <v>204</v>
      </c>
      <c r="G13" s="14" t="s">
        <v>205</v>
      </c>
      <c r="H13" s="14" t="str">
        <f>VLOOKUP(G13,'zoznam KPI'!E:F,2,0)</f>
        <v>Percentuálny podiel záznamov v atribúte, ktorého hodnoty plne dodržujú vzťahy medzi atribútmi.</v>
      </c>
      <c r="I13" s="39">
        <v>659909</v>
      </c>
      <c r="J13" s="7">
        <v>0</v>
      </c>
      <c r="K13" s="40">
        <f t="shared" ref="K13:K14" si="2">I13/(I13+J13)</f>
        <v>1</v>
      </c>
    </row>
    <row r="14" spans="1:11" ht="60">
      <c r="A14" s="13" t="s">
        <v>175</v>
      </c>
      <c r="B14" s="14" t="s">
        <v>206</v>
      </c>
      <c r="C14" s="10" t="s">
        <v>207</v>
      </c>
      <c r="D14" s="14" t="s">
        <v>208</v>
      </c>
      <c r="E14" s="14"/>
      <c r="F14" s="14" t="s">
        <v>204</v>
      </c>
      <c r="G14" s="14" t="s">
        <v>205</v>
      </c>
      <c r="H14" s="14" t="str">
        <f>VLOOKUP(G14,'zoznam KPI'!E:F,2,0)</f>
        <v>Percentuálny podiel záznamov v atribúte, ktorého hodnoty plne dodržujú vzťahy medzi atribútmi.</v>
      </c>
      <c r="I14" s="39">
        <v>0</v>
      </c>
      <c r="J14" s="39">
        <v>659909</v>
      </c>
      <c r="K14" s="40">
        <f t="shared" si="2"/>
        <v>0</v>
      </c>
    </row>
  </sheetData>
  <autoFilter ref="A1:K14" xr:uid="{00000000-0009-0000-0000-000006000000}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'zoznam KPI'!$E$2:$E$19</xm:f>
          </x14:formula1>
          <xm:sqref>G2:G14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499984740745262"/>
  </sheetPr>
  <dimension ref="A1:G19"/>
  <sheetViews>
    <sheetView showGridLines="0" topLeftCell="A3" zoomScale="85" zoomScaleNormal="85" workbookViewId="0">
      <selection activeCell="F6" sqref="F6"/>
    </sheetView>
  </sheetViews>
  <sheetFormatPr defaultRowHeight="15"/>
  <cols>
    <col min="1" max="1" width="15.42578125" customWidth="1"/>
    <col min="2" max="2" width="31" style="1" customWidth="1"/>
    <col min="3" max="3" width="23.5703125" customWidth="1"/>
    <col min="4" max="4" width="36.42578125" customWidth="1"/>
    <col min="5" max="5" width="9.85546875" customWidth="1"/>
    <col min="6" max="6" width="36.42578125" customWidth="1"/>
    <col min="7" max="7" width="47.140625" customWidth="1"/>
  </cols>
  <sheetData>
    <row r="1" spans="1:7">
      <c r="A1" s="3" t="s">
        <v>212</v>
      </c>
      <c r="B1" s="3" t="s">
        <v>213</v>
      </c>
      <c r="C1" s="2" t="s">
        <v>214</v>
      </c>
      <c r="D1" s="2" t="s">
        <v>215</v>
      </c>
      <c r="E1" s="2" t="s">
        <v>216</v>
      </c>
      <c r="F1" s="2" t="s">
        <v>217</v>
      </c>
      <c r="G1" s="2" t="s">
        <v>218</v>
      </c>
    </row>
    <row r="2" spans="1:7" ht="120">
      <c r="A2" s="12" t="s">
        <v>219</v>
      </c>
      <c r="B2" s="12" t="s">
        <v>220</v>
      </c>
      <c r="C2" s="11" t="s">
        <v>221</v>
      </c>
      <c r="D2" s="12" t="s">
        <v>222</v>
      </c>
      <c r="E2" s="11" t="s">
        <v>223</v>
      </c>
      <c r="F2" s="12" t="s">
        <v>224</v>
      </c>
      <c r="G2" s="12" t="s">
        <v>225</v>
      </c>
    </row>
    <row r="3" spans="1:7" ht="75">
      <c r="A3" s="12" t="s">
        <v>219</v>
      </c>
      <c r="B3" s="12" t="s">
        <v>226</v>
      </c>
      <c r="C3" s="11" t="s">
        <v>221</v>
      </c>
      <c r="D3" s="12" t="s">
        <v>227</v>
      </c>
      <c r="E3" s="11" t="s">
        <v>228</v>
      </c>
      <c r="F3" s="12" t="s">
        <v>229</v>
      </c>
      <c r="G3" s="12"/>
    </row>
    <row r="4" spans="1:7" ht="30">
      <c r="A4" s="12" t="s">
        <v>230</v>
      </c>
      <c r="B4" s="12" t="s">
        <v>231</v>
      </c>
      <c r="C4" s="11" t="s">
        <v>232</v>
      </c>
      <c r="D4" s="12"/>
      <c r="E4" s="11" t="s">
        <v>233</v>
      </c>
      <c r="F4" s="12" t="s">
        <v>234</v>
      </c>
      <c r="G4" s="12" t="s">
        <v>235</v>
      </c>
    </row>
    <row r="5" spans="1:7" ht="45">
      <c r="A5" s="12" t="s">
        <v>230</v>
      </c>
      <c r="B5" s="12" t="s">
        <v>236</v>
      </c>
      <c r="C5" s="11" t="s">
        <v>232</v>
      </c>
      <c r="D5" s="12"/>
      <c r="E5" s="11" t="s">
        <v>237</v>
      </c>
      <c r="F5" s="12" t="s">
        <v>238</v>
      </c>
      <c r="G5" s="12" t="s">
        <v>239</v>
      </c>
    </row>
    <row r="6" spans="1:7" ht="90">
      <c r="A6" s="12" t="s">
        <v>230</v>
      </c>
      <c r="B6" s="12" t="s">
        <v>236</v>
      </c>
      <c r="C6" s="11" t="s">
        <v>221</v>
      </c>
      <c r="D6" s="12"/>
      <c r="E6" s="11" t="s">
        <v>205</v>
      </c>
      <c r="F6" s="12" t="s">
        <v>240</v>
      </c>
      <c r="G6" s="12" t="s">
        <v>241</v>
      </c>
    </row>
    <row r="7" spans="1:7" ht="45">
      <c r="A7" s="12" t="s">
        <v>242</v>
      </c>
      <c r="B7" s="12" t="s">
        <v>243</v>
      </c>
      <c r="C7" s="11" t="s">
        <v>244</v>
      </c>
      <c r="D7" s="12"/>
      <c r="E7" s="11" t="s">
        <v>245</v>
      </c>
      <c r="F7" s="12" t="s">
        <v>246</v>
      </c>
      <c r="G7" s="12"/>
    </row>
    <row r="8" spans="1:7">
      <c r="A8" s="12" t="s">
        <v>242</v>
      </c>
      <c r="B8" s="12" t="s">
        <v>247</v>
      </c>
      <c r="C8" s="11" t="s">
        <v>232</v>
      </c>
      <c r="D8" s="12"/>
      <c r="E8" s="12" t="s">
        <v>248</v>
      </c>
      <c r="F8" s="12" t="s">
        <v>248</v>
      </c>
      <c r="G8" s="12"/>
    </row>
    <row r="9" spans="1:7" ht="30">
      <c r="A9" s="12" t="s">
        <v>249</v>
      </c>
      <c r="B9" s="12" t="s">
        <v>250</v>
      </c>
      <c r="C9" s="11" t="s">
        <v>232</v>
      </c>
      <c r="D9" s="12"/>
      <c r="E9" s="12" t="s">
        <v>248</v>
      </c>
      <c r="F9" s="12" t="s">
        <v>248</v>
      </c>
      <c r="G9" s="12"/>
    </row>
    <row r="10" spans="1:7" ht="60">
      <c r="A10" s="12" t="s">
        <v>249</v>
      </c>
      <c r="B10" s="12" t="s">
        <v>251</v>
      </c>
      <c r="C10" s="11" t="s">
        <v>244</v>
      </c>
      <c r="D10" s="12"/>
      <c r="E10" s="11" t="s">
        <v>178</v>
      </c>
      <c r="F10" s="12" t="s">
        <v>252</v>
      </c>
      <c r="G10" s="12"/>
    </row>
    <row r="11" spans="1:7" ht="60">
      <c r="A11" s="12" t="s">
        <v>249</v>
      </c>
      <c r="B11" s="12" t="s">
        <v>253</v>
      </c>
      <c r="C11" s="11" t="s">
        <v>244</v>
      </c>
      <c r="D11" s="12"/>
      <c r="E11" s="11" t="s">
        <v>254</v>
      </c>
      <c r="F11" s="12" t="s">
        <v>252</v>
      </c>
      <c r="G11" s="12"/>
    </row>
    <row r="12" spans="1:7" ht="60">
      <c r="A12" s="12" t="s">
        <v>255</v>
      </c>
      <c r="B12" s="12" t="s">
        <v>256</v>
      </c>
      <c r="C12" s="11" t="s">
        <v>244</v>
      </c>
      <c r="D12" s="12" t="s">
        <v>257</v>
      </c>
      <c r="E12" s="11" t="s">
        <v>258</v>
      </c>
      <c r="F12" s="12" t="s">
        <v>259</v>
      </c>
      <c r="G12" s="12" t="s">
        <v>260</v>
      </c>
    </row>
    <row r="13" spans="1:7" ht="60">
      <c r="A13" s="12" t="s">
        <v>255</v>
      </c>
      <c r="B13" s="12" t="s">
        <v>261</v>
      </c>
      <c r="C13" s="11" t="s">
        <v>221</v>
      </c>
      <c r="D13" s="12" t="s">
        <v>262</v>
      </c>
      <c r="E13" s="11" t="s">
        <v>200</v>
      </c>
      <c r="F13" s="12" t="s">
        <v>263</v>
      </c>
      <c r="G13" s="12" t="s">
        <v>264</v>
      </c>
    </row>
    <row r="14" spans="1:7">
      <c r="A14" s="12" t="s">
        <v>265</v>
      </c>
      <c r="B14" s="12" t="s">
        <v>266</v>
      </c>
      <c r="C14" s="11" t="s">
        <v>232</v>
      </c>
      <c r="D14" s="12"/>
      <c r="E14" s="12" t="s">
        <v>248</v>
      </c>
      <c r="F14" s="12" t="s">
        <v>248</v>
      </c>
      <c r="G14" s="12"/>
    </row>
    <row r="15" spans="1:7">
      <c r="A15" s="12" t="s">
        <v>265</v>
      </c>
      <c r="B15" s="12" t="s">
        <v>267</v>
      </c>
      <c r="C15" s="11" t="s">
        <v>232</v>
      </c>
      <c r="D15" s="12"/>
      <c r="E15" s="12" t="s">
        <v>248</v>
      </c>
      <c r="F15" s="12" t="s">
        <v>248</v>
      </c>
      <c r="G15" s="12"/>
    </row>
    <row r="16" spans="1:7" ht="30">
      <c r="A16" s="12" t="s">
        <v>268</v>
      </c>
      <c r="B16" s="12" t="s">
        <v>269</v>
      </c>
      <c r="C16" s="11" t="s">
        <v>232</v>
      </c>
      <c r="D16" s="12"/>
      <c r="E16" s="12" t="s">
        <v>248</v>
      </c>
      <c r="F16" s="12" t="s">
        <v>248</v>
      </c>
      <c r="G16" s="12"/>
    </row>
    <row r="17" spans="1:7" ht="30">
      <c r="A17" s="12" t="s">
        <v>268</v>
      </c>
      <c r="B17" s="12" t="s">
        <v>270</v>
      </c>
      <c r="C17" s="11" t="s">
        <v>232</v>
      </c>
      <c r="D17" s="12"/>
      <c r="E17" s="12" t="s">
        <v>248</v>
      </c>
      <c r="F17" s="12" t="s">
        <v>248</v>
      </c>
      <c r="G17" s="12"/>
    </row>
    <row r="18" spans="1:7" ht="30">
      <c r="A18" s="12" t="s">
        <v>268</v>
      </c>
      <c r="B18" s="12" t="s">
        <v>271</v>
      </c>
      <c r="C18" s="11" t="s">
        <v>232</v>
      </c>
      <c r="D18" s="12"/>
      <c r="E18" s="12" t="s">
        <v>248</v>
      </c>
      <c r="F18" s="12" t="s">
        <v>248</v>
      </c>
      <c r="G18" s="12"/>
    </row>
    <row r="19" spans="1:7" ht="75">
      <c r="A19" s="12" t="s">
        <v>272</v>
      </c>
      <c r="B19" s="12" t="s">
        <v>273</v>
      </c>
      <c r="C19" s="11" t="s">
        <v>244</v>
      </c>
      <c r="D19" s="12" t="s">
        <v>274</v>
      </c>
      <c r="E19" s="11" t="s">
        <v>275</v>
      </c>
      <c r="F19" s="12" t="s">
        <v>276</v>
      </c>
      <c r="G19" s="12" t="s">
        <v>277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'C:\Users\fukas\Documents\DQ_mywork\MZV\[MZV_zošit merania v_2020.01.27.xlsx]prvky pre BP,KPI'!#REF!</xm:f>
          </x14:formula1>
          <xm:sqref>A2:A19 C2:C19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-0.249977111117893"/>
  </sheetPr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BA2AA93689AB44C8BCB3CFB2A4E21A2" ma:contentTypeVersion="17" ma:contentTypeDescription="Umožňuje vytvoriť nový dokument." ma:contentTypeScope="" ma:versionID="ffe7a95bbe0fbaaa550ce717a78c3a08">
  <xsd:schema xmlns:xsd="http://www.w3.org/2001/XMLSchema" xmlns:xs="http://www.w3.org/2001/XMLSchema" xmlns:p="http://schemas.microsoft.com/office/2006/metadata/properties" xmlns:ns2="5cbb4fa2-33c0-4c4a-85df-613a746a3b4e" xmlns:ns3="45a0424a-b6ff-4064-ab3b-f5cc1d862c5f" targetNamespace="http://schemas.microsoft.com/office/2006/metadata/properties" ma:root="true" ma:fieldsID="66f5102b5362de131ea9a9c76d46881a" ns2:_="" ns3:_="">
    <xsd:import namespace="5cbb4fa2-33c0-4c4a-85df-613a746a3b4e"/>
    <xsd:import namespace="45a0424a-b6ff-4064-ab3b-f5cc1d862c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bb4fa2-33c0-4c4a-85df-613a746a3b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a" ma:readOnly="false" ma:fieldId="{5cf76f15-5ced-4ddc-b409-7134ff3c332f}" ma:taxonomyMulti="true" ma:sspId="823deb3c-b9f3-4fad-b534-fe0741e714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0424a-b6ff-4064-ab3b-f5cc1d862c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b093d69-c3d8-4bf5-8b32-7b45c5182836}" ma:internalName="TaxCatchAll" ma:showField="CatchAllData" ma:web="45a0424a-b6ff-4064-ab3b-f5cc1d862c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5a0424a-b6ff-4064-ab3b-f5cc1d862c5f" xsi:nil="true"/>
    <lcf76f155ced4ddcb4097134ff3c332f xmlns="5cbb4fa2-33c0-4c4a-85df-613a746a3b4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42E2BEA-BEDE-418F-B898-A9BF9E068977}"/>
</file>

<file path=customXml/itemProps2.xml><?xml version="1.0" encoding="utf-8"?>
<ds:datastoreItem xmlns:ds="http://schemas.openxmlformats.org/officeDocument/2006/customXml" ds:itemID="{23D73887-27D8-4E11-8EE3-B334587C7FF1}"/>
</file>

<file path=customXml/itemProps3.xml><?xml version="1.0" encoding="utf-8"?>
<ds:datastoreItem xmlns:ds="http://schemas.openxmlformats.org/officeDocument/2006/customXml" ds:itemID="{A0C318EE-DE2D-462F-855C-C5DD92255F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 Fukas</dc:creator>
  <cp:keywords/>
  <dc:description/>
  <cp:lastModifiedBy/>
  <cp:revision/>
  <dcterms:created xsi:type="dcterms:W3CDTF">2019-09-27T13:13:38Z</dcterms:created>
  <dcterms:modified xsi:type="dcterms:W3CDTF">2023-10-05T05:51:42Z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0x010100CBA2AA93689AB44C8BCB3CFB2A4E21A2</vt:lpwstr>
  </property>
</Properties>
</file>