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30"/>
  <workbookPr/>
  <mc:AlternateContent xmlns:mc="http://schemas.openxmlformats.org/markup-compatibility/2006">
    <mc:Choice Requires="x15">
      <x15ac:absPath xmlns:x15ac="http://schemas.microsoft.com/office/spreadsheetml/2010/11/ac" url="C:\Users\fukas\Documents\DQ_mywork\NKÚ\"/>
    </mc:Choice>
  </mc:AlternateContent>
  <xr:revisionPtr revIDLastSave="0" documentId="8_{B1C7731C-70C6-49CD-8D05-E0D059156C8A}" xr6:coauthVersionLast="47" xr6:coauthVersionMax="47" xr10:uidLastSave="{00000000-0000-0000-0000-000000000000}"/>
  <bookViews>
    <workbookView xWindow="0" yWindow="0" windowWidth="15360" windowHeight="8070" tabRatio="787" firstSheet="7" activeTab="3" xr2:uid="{00000000-000D-0000-FFFF-FFFF00000000}"/>
  </bookViews>
  <sheets>
    <sheet name="karta merania" sheetId="4" r:id="rId1"/>
    <sheet name="dátový model" sheetId="1" r:id="rId2"/>
    <sheet name="metadáta" sheetId="2" r:id="rId3"/>
    <sheet name="tvorba BP" sheetId="11" r:id="rId4"/>
    <sheet name="atribúty_download" sheetId="16" r:id="rId5"/>
    <sheet name="otázky k BP" sheetId="14" r:id="rId6"/>
    <sheet name="zoznam KPI" sheetId="13" state="hidden" r:id="rId7"/>
    <sheet name="zoznam BP" sheetId="12" r:id="rId8"/>
    <sheet name="PrtSc" sheetId="15" r:id="rId9"/>
    <sheet name="KPI&amp;BP" sheetId="10" state="hidden" r:id="rId10"/>
    <sheet name="formulácia BP" sheetId="5" state="hidden" r:id="rId11"/>
    <sheet name="prvky pre BP,KPI" sheetId="6" state="hidden" r:id="rId12"/>
  </sheets>
  <externalReferences>
    <externalReference r:id="rId13"/>
  </externalReferences>
  <definedNames>
    <definedName name="_xlnm._FilterDatabase" localSheetId="2" hidden="1">metadáta!$A$1:$E$41</definedName>
    <definedName name="_xlnm._FilterDatabase" localSheetId="3" hidden="1">'tvorba BP'!$A$5:$M$44</definedName>
    <definedName name="_xlnm._FilterDatabase" localSheetId="7" hidden="1">'zoznam BP'!$A$1:$G$1</definedName>
    <definedName name="_xlnm._FilterDatabase" localSheetId="6" hidden="1">'zoznam KPI'!$A$1:$G$19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" l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3" i="2"/>
  <c r="F2" i="2"/>
  <c r="H26" i="12" l="1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2" i="12" l="1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Andrej Fukas</author>
  </authors>
  <commentList>
    <comment ref="B1" authorId="0" shapeId="0" xr:uid="{00000000-0006-0000-0700-000001000000}">
      <text>
        <r>
          <rPr>
            <b/>
            <sz val="9"/>
            <color indexed="81"/>
            <rFont val="Segoe UI"/>
            <family val="2"/>
            <charset val="238"/>
          </rPr>
          <t xml:space="preserve">Andrej Fukas: 
</t>
        </r>
        <r>
          <rPr>
            <sz val="9"/>
            <color indexed="81"/>
            <rFont val="Segoe UI"/>
            <family val="2"/>
            <charset val="238"/>
          </rPr>
          <t xml:space="preserve">nie je potrebné vypĺňať
</t>
        </r>
      </text>
    </comment>
  </commentList>
</comments>
</file>

<file path=xl/sharedStrings.xml><?xml version="1.0" encoding="utf-8"?>
<sst xmlns="http://schemas.openxmlformats.org/spreadsheetml/2006/main" count="848" uniqueCount="304">
  <si>
    <t>Správca (OVM)</t>
  </si>
  <si>
    <t>Najvyšší kontrolný úrad</t>
  </si>
  <si>
    <t>ID merania</t>
  </si>
  <si>
    <t>M_NKU_KIS_001</t>
  </si>
  <si>
    <t>Názov merania</t>
  </si>
  <si>
    <t>Prvé meranie Kontrolórskeho informačného systému</t>
  </si>
  <si>
    <t>Informačný systém názov</t>
  </si>
  <si>
    <t>Kontrolórsky informačný systém</t>
  </si>
  <si>
    <t>Informačný systém kód metaIS</t>
  </si>
  <si>
    <t>isvs_539</t>
  </si>
  <si>
    <t>Názov datasetu / objektu evidencie</t>
  </si>
  <si>
    <t>Stručná definícia datasetu</t>
  </si>
  <si>
    <t>Dátum prvého dňa merania</t>
  </si>
  <si>
    <t>Dátum posledného dňa merania</t>
  </si>
  <si>
    <t>Osoby vykonávajúce meranie</t>
  </si>
  <si>
    <t>systém umožňuje kontrolu na RPO ale nie je povinnosť</t>
  </si>
  <si>
    <t xml:space="preserve">kis </t>
  </si>
  <si>
    <t>pôvodné</t>
  </si>
  <si>
    <t>rkis</t>
  </si>
  <si>
    <t>nové veci - napríklad RPO</t>
  </si>
  <si>
    <t>register kontrolovateľných subjektov</t>
  </si>
  <si>
    <t>atribút</t>
  </si>
  <si>
    <t>dátový typ</t>
  </si>
  <si>
    <t>popis</t>
  </si>
  <si>
    <t>kľúčový atribút</t>
  </si>
  <si>
    <t>doplnenie pre BP</t>
  </si>
  <si>
    <t>rsu_aud_subject</t>
  </si>
  <si>
    <t>id</t>
  </si>
  <si>
    <t>NUMBER(10,0) NOT NULL,</t>
  </si>
  <si>
    <t>ID</t>
  </si>
  <si>
    <t>audit_scope_org_unit_id</t>
  </si>
  <si>
    <t>VARCHAR2(32 CHAR),</t>
  </si>
  <si>
    <t>organizačná jednotka na NKÚ?</t>
  </si>
  <si>
    <t>profilácia</t>
  </si>
  <si>
    <t>corporate_number</t>
  </si>
  <si>
    <t>VARCHAR2(8 CHAR),</t>
  </si>
  <si>
    <t>IČO</t>
  </si>
  <si>
    <t>pri zadávaní sa dáva, keď sa ide na kontolu</t>
  </si>
  <si>
    <t>date_of_ending</t>
  </si>
  <si>
    <t>TIMESTAMP (6),</t>
  </si>
  <si>
    <t>dátum zániku</t>
  </si>
  <si>
    <t>môže byť zaniknutý subjekt, ale nie je vyradený - lebo je stále kontrolovateľný</t>
  </si>
  <si>
    <t>date_of_exclusion</t>
  </si>
  <si>
    <t>dátum vyradenia</t>
  </si>
  <si>
    <t>keď už neplatí povinnosť, resp. podmienky, preto aby sa kontoloval subjket</t>
  </si>
  <si>
    <t>date_of_inclusion</t>
  </si>
  <si>
    <t>TIMESTAMP (6) NOT NULL</t>
  </si>
  <si>
    <t>dátum zavedenia</t>
  </si>
  <si>
    <t>zavedenie rozhodujú vedúci jednotlivých subjektov</t>
  </si>
  <si>
    <t>date_of_origin</t>
  </si>
  <si>
    <t>dátum vzniku</t>
  </si>
  <si>
    <t>expositury_org_unit_id</t>
  </si>
  <si>
    <t>územná pôsobnosť</t>
  </si>
  <si>
    <t>nemusí byť už existujúca pobočka</t>
  </si>
  <si>
    <t>firstname</t>
  </si>
  <si>
    <t>VARCHAR2(15 CHAR),</t>
  </si>
  <si>
    <t>krstné meno</t>
  </si>
  <si>
    <t>nepovinné</t>
  </si>
  <si>
    <t>founder_name</t>
  </si>
  <si>
    <t>VARCHAR2(300 CHAR),</t>
  </si>
  <si>
    <t>zriaďovateľ</t>
  </si>
  <si>
    <t>legal_form_type</t>
  </si>
  <si>
    <t>VARCHAR2(255 CHAR) NOT</t>
  </si>
  <si>
    <t>právna forma</t>
  </si>
  <si>
    <t>name</t>
  </si>
  <si>
    <t>názov</t>
  </si>
  <si>
    <t>number_of_a_e</t>
  </si>
  <si>
    <t>?</t>
  </si>
  <si>
    <t>number_of_org_unit</t>
  </si>
  <si>
    <t>VARCHAR2(100 CHAR),</t>
  </si>
  <si>
    <t>číslo organizačnej jednotky</t>
  </si>
  <si>
    <t>percentage_of_state</t>
  </si>
  <si>
    <t>NUMBER(19,2),</t>
  </si>
  <si>
    <t>podiel majetku štátu?</t>
  </si>
  <si>
    <t>personal_id</t>
  </si>
  <si>
    <t>VARCHAR2(10 CHAR),</t>
  </si>
  <si>
    <t>rodné číslo</t>
  </si>
  <si>
    <t>nemusí byť vyplnené</t>
  </si>
  <si>
    <t>predecesor_registration_number</t>
  </si>
  <si>
    <t>ičo predchodcu organizácie</t>
  </si>
  <si>
    <t>publishable</t>
  </si>
  <si>
    <t>NUMBER(1,0) NOT NULL,</t>
  </si>
  <si>
    <t>publikované</t>
  </si>
  <si>
    <t>short_name</t>
  </si>
  <si>
    <t>VARCHAR2(50 CHAR),</t>
  </si>
  <si>
    <t>skrátený názov</t>
  </si>
  <si>
    <t>state</t>
  </si>
  <si>
    <t>VARCHAR2(255 CHAR) ,</t>
  </si>
  <si>
    <t>štát</t>
  </si>
  <si>
    <t>surname</t>
  </si>
  <si>
    <t>VARCHAR2(20 CHAR),</t>
  </si>
  <si>
    <t>priezvisko</t>
  </si>
  <si>
    <t>s_n_a_sector_code_fk</t>
  </si>
  <si>
    <t>NUMBER(10,0),</t>
  </si>
  <si>
    <t>sektor SNA</t>
  </si>
  <si>
    <t>abolishment_way_fk</t>
  </si>
  <si>
    <t>spôsob zániku</t>
  </si>
  <si>
    <t>ak je vyplnený dátum zániku, mal by byť aj spôsob (nezistené)</t>
  </si>
  <si>
    <t>establish_way_fk</t>
  </si>
  <si>
    <t>spôsob vzniku</t>
  </si>
  <si>
    <t>institutional_subsector_e_s_fk</t>
  </si>
  <si>
    <t>inštitucionálny subsektor ESU 95</t>
  </si>
  <si>
    <t>zo štatistiky (pri právnických osobách povinné)</t>
  </si>
  <si>
    <t>legal_form_code_fk</t>
  </si>
  <si>
    <t>owner_ship_code_fk</t>
  </si>
  <si>
    <t>reason_for_discard_fk</t>
  </si>
  <si>
    <t>pri vyradení subjektu (v obrazovke) - položky z čísleníka</t>
  </si>
  <si>
    <t>source_of_filling_fk</t>
  </si>
  <si>
    <t>zdroj plnenia</t>
  </si>
  <si>
    <t>spýtať sa - odkiaľ je tá informácia?</t>
  </si>
  <si>
    <t>statistical_unit_pasivity_t_fk</t>
  </si>
  <si>
    <t>pasivita štatistickej jednotky</t>
  </si>
  <si>
    <t>statistical_unit_type_fk</t>
  </si>
  <si>
    <t>typ štatistickej jednotky</t>
  </si>
  <si>
    <t>statutory_organ_fk</t>
  </si>
  <si>
    <t>kam to ukazuje?</t>
  </si>
  <si>
    <t>subject_type_fk</t>
  </si>
  <si>
    <t>právnická osoba alebo podnikateľ</t>
  </si>
  <si>
    <t>keď nie je vyplenné, tak by malo byť povinné meno a priezvisko - ale nemusí byť - lebo NKU pri kontrole dôjde k upresneniu</t>
  </si>
  <si>
    <t>deposite</t>
  </si>
  <si>
    <t>výška vkladu</t>
  </si>
  <si>
    <t>version</t>
  </si>
  <si>
    <t>verzia záznamu / stav (technický parameter)</t>
  </si>
  <si>
    <t>economy_activity_s_k_n_a_c__fk</t>
  </si>
  <si>
    <t>ekonomická činnosť SK NACE</t>
  </si>
  <si>
    <t>subject_size_category_fk</t>
  </si>
  <si>
    <t>napríklad veľkosť obcí</t>
  </si>
  <si>
    <t>subject_state</t>
  </si>
  <si>
    <t>VARCHAR2(30 BYTE),</t>
  </si>
  <si>
    <t>stav subjektu</t>
  </si>
  <si>
    <t>public_adm_type</t>
  </si>
  <si>
    <t>VARCHAR2(30 BYTE))</t>
  </si>
  <si>
    <t>--== RELACIE DO RSU_AUD_SUBJECT</t>
  </si>
  <si>
    <t>sú to špecifické údaje pre potreby NKÚ - pre opertívnu prácu</t>
  </si>
  <si>
    <t>desc rsu_address</t>
  </si>
  <si>
    <t xml:space="preserve">Name                           Data Type                     </t>
  </si>
  <si>
    <t>------------------------------ ------------------------------</t>
  </si>
  <si>
    <t>NUMBER(10,0), NOT NULL</t>
  </si>
  <si>
    <t>priradí ID</t>
  </si>
  <si>
    <t>ADDRESS_TYPE</t>
  </si>
  <si>
    <t>VARCHAR2(255 CHAR), NOT NULL</t>
  </si>
  <si>
    <t>EMAIL</t>
  </si>
  <si>
    <t>VARCHAR2(256 CHAR)</t>
  </si>
  <si>
    <t>FAX</t>
  </si>
  <si>
    <t>VARCHAR2(25 CHAR)</t>
  </si>
  <si>
    <t>HOUSE_NUMBER</t>
  </si>
  <si>
    <t>VARCHAR2(10 CHAR)</t>
  </si>
  <si>
    <t>NAME</t>
  </si>
  <si>
    <t>VARCHAR2(255 CHAR)</t>
  </si>
  <si>
    <t>PHONE</t>
  </si>
  <si>
    <t>POST</t>
  </si>
  <si>
    <t>VARCHAR2(50 CHAR)</t>
  </si>
  <si>
    <t>STREET</t>
  </si>
  <si>
    <t>VARCHAR2(32 CHAR)</t>
  </si>
  <si>
    <t>ZIP_CODE</t>
  </si>
  <si>
    <t>VARCHAR2(5 CHAR)</t>
  </si>
  <si>
    <t>AUDITABLE_SUBJECT_FK</t>
  </si>
  <si>
    <t>NUMBER(10,0)</t>
  </si>
  <si>
    <t>BASIC_TERRITORIAL_UNIT_FK</t>
  </si>
  <si>
    <t>CITY_FK</t>
  </si>
  <si>
    <t>COUNTRY_FK</t>
  </si>
  <si>
    <t>DISTRICT_FK</t>
  </si>
  <si>
    <t>REGION_FK</t>
  </si>
  <si>
    <t>ADDRESS_UPVS</t>
  </si>
  <si>
    <t>VARCHAR2(250 CHAR)</t>
  </si>
  <si>
    <t>KOD_OSOBY</t>
  </si>
  <si>
    <t>desc reg_r_osoba_subject</t>
  </si>
  <si>
    <t>NUMBER(10,0)          NOT NULL</t>
  </si>
  <si>
    <t>PLATNOST_OD</t>
  </si>
  <si>
    <t>DATE                  NOT NULL</t>
  </si>
  <si>
    <t>PLATNOST_DO</t>
  </si>
  <si>
    <t>DATE</t>
  </si>
  <si>
    <t>TYP_VZTAHU</t>
  </si>
  <si>
    <t>VARCHAR2(120 CHAR)    NOT NULL</t>
  </si>
  <si>
    <t>VERSION</t>
  </si>
  <si>
    <t>desc reg_osoba</t>
  </si>
  <si>
    <t>KRSTNE_MENO</t>
  </si>
  <si>
    <t>VARCHAR2(30 CHAR)     NOT NULL</t>
  </si>
  <si>
    <t>PRIEZVISKO</t>
  </si>
  <si>
    <t>TITULY_PRED_MENOM</t>
  </si>
  <si>
    <t>VARCHAR2(30 CHAR)</t>
  </si>
  <si>
    <t>TITULY_ZA_MENOM</t>
  </si>
  <si>
    <t>TYP_OSOBY</t>
  </si>
  <si>
    <t>PLATNY</t>
  </si>
  <si>
    <t>NUMBER(1,0)           NOT NULL</t>
  </si>
  <si>
    <t>OSOBA_FK</t>
  </si>
  <si>
    <t>INTERNA_OSOBA</t>
  </si>
  <si>
    <t>SYSTEMOVA_OSOBA</t>
  </si>
  <si>
    <t>VARCHAR2(30 BYTE)</t>
  </si>
  <si>
    <t>Otázka pre KPI</t>
  </si>
  <si>
    <t>Aké sú presne očakávané hodnoty atribútu? Napr. číselník (zoznam hodnôt), kombinácia hodnôt z číselníka (zoznam hodnôt), hodnoty podľa pravidiel gramatiky, veľké malé písmená, intervalové hodnoty napr. od do alebo komplexnejšie intervaly a pod</t>
  </si>
  <si>
    <t>Aký je zdroj pravdy pre atribút a kde sa nachádza zdroju pravdy? Zdrojom pravdy sa myslí iný dátový zdroj, ktorý sa najviac približuje pravdivým hodnotám - realite.</t>
  </si>
  <si>
    <t>Aká je procesná stránka atribútu resp.
aké sú vzťahy medzi atribútom a
relevantnými atribútmi?</t>
  </si>
  <si>
    <t>Aký je formát hodnoty v atribúte?</t>
  </si>
  <si>
    <t>Je atribút povinný?</t>
  </si>
  <si>
    <t>Majú byť všetky hodnoty atribútu unikátne v rámci atribútu?</t>
  </si>
  <si>
    <t>Majú byť všetky kombinácie hodnôt skupiny atribútov unikátne v rámci skupiny atribútov?</t>
  </si>
  <si>
    <t>Je atribút referenčný identifikátor? Je atribút povinný?</t>
  </si>
  <si>
    <t>KPI ID</t>
  </si>
  <si>
    <t>1.2a</t>
  </si>
  <si>
    <t>1.3a</t>
  </si>
  <si>
    <t>2.2b</t>
  </si>
  <si>
    <t>3.1a</t>
  </si>
  <si>
    <t>4.2a</t>
  </si>
  <si>
    <t>5.2a</t>
  </si>
  <si>
    <t>5.3a</t>
  </si>
  <si>
    <t>8.1a</t>
  </si>
  <si>
    <t>KPI názov</t>
  </si>
  <si>
    <r>
      <t xml:space="preserve">Percentuálny podiel záznamov v atribúte tabuľky, ktorý obsahuje hodnoty v súlade s definovaným pravidlom povoľujúcom </t>
    </r>
    <r>
      <rPr>
        <b/>
        <sz val="11"/>
        <color theme="1"/>
        <rFont val="Calibri"/>
        <family val="2"/>
        <charset val="238"/>
        <scheme val="minor"/>
      </rPr>
      <t>určené hodnoty</t>
    </r>
    <r>
      <rPr>
        <sz val="11"/>
        <color theme="1"/>
        <rFont val="Calibri"/>
        <family val="2"/>
        <charset val="238"/>
        <scheme val="minor"/>
      </rPr>
      <t>.</t>
    </r>
  </si>
  <si>
    <r>
      <t>Percentuálny podiel záznamov v atribúte tabuľky, ktorý obsahuje hodnotu v súlade s definovaným biznis pravidlom odkazujúcim na</t>
    </r>
    <r>
      <rPr>
        <b/>
        <sz val="11"/>
        <color theme="1"/>
        <rFont val="Calibri"/>
        <family val="2"/>
        <charset val="238"/>
        <scheme val="minor"/>
      </rPr>
      <t xml:space="preserve"> zdroj pravdy</t>
    </r>
    <r>
      <rPr>
        <sz val="11"/>
        <color theme="1"/>
        <rFont val="Calibri"/>
        <family val="2"/>
        <charset val="238"/>
        <scheme val="minor"/>
      </rPr>
      <t>.</t>
    </r>
  </si>
  <si>
    <r>
      <t>Percentuálny podiel atribútov, ktorých hodnoty plne dodržujú</t>
    </r>
    <r>
      <rPr>
        <b/>
        <sz val="11"/>
        <color theme="1"/>
        <rFont val="Calibri"/>
        <family val="2"/>
        <charset val="238"/>
        <scheme val="minor"/>
      </rPr>
      <t xml:space="preserve"> vzťahy medzi atribútmi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</si>
  <si>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Percentuálny podiel záznamov v atribúte tabuľky, ktorý obsahuje hodnotu v požadovanom </t>
    </r>
    <r>
      <rPr>
        <b/>
        <sz val="11"/>
        <color theme="1"/>
        <rFont val="Calibri"/>
        <family val="2"/>
        <charset val="238"/>
        <scheme val="minor"/>
      </rPr>
      <t>formáte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</si>
  <si>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Percentuálny podiel záznamov v atribúte tabuľky, ktorý obsahuje akúkoľvek hodnotu okrem 'null' a prázdnej hodnoty. </t>
    </r>
    <r>
      <rPr>
        <b/>
        <sz val="11"/>
        <color theme="1"/>
        <rFont val="Calibri"/>
        <family val="2"/>
        <charset val="238"/>
        <scheme val="minor"/>
      </rPr>
      <t>Povinná</t>
    </r>
    <r>
      <rPr>
        <sz val="11"/>
        <color theme="1"/>
        <rFont val="Calibri"/>
        <family val="2"/>
        <charset val="238"/>
        <scheme val="minor"/>
      </rPr>
      <t xml:space="preserve"> hodnota.</t>
    </r>
  </si>
  <si>
    <r>
      <t xml:space="preserve">Percentuálny podiel záznamov v atribúte tabuľky, ktorý obsahuje rovnakú hodnotu v rámci atribútu </t>
    </r>
    <r>
      <rPr>
        <b/>
        <sz val="11"/>
        <color theme="1"/>
        <rFont val="Calibri"/>
        <family val="2"/>
        <charset val="238"/>
        <scheme val="minor"/>
      </rPr>
      <t>len jeden krát.</t>
    </r>
  </si>
  <si>
    <r>
      <t xml:space="preserve">Percentuálny podiel záznamov za skupinu atribútov, ktorý obsahuje rovnakú kombináciu hodnôt v rámci </t>
    </r>
    <r>
      <rPr>
        <b/>
        <sz val="11"/>
        <color theme="1"/>
        <rFont val="Calibri"/>
        <family val="2"/>
        <charset val="238"/>
        <scheme val="minor"/>
      </rPr>
      <t>skupiny atribútov len jeden krát</t>
    </r>
    <r>
      <rPr>
        <sz val="11"/>
        <color theme="1"/>
        <rFont val="Calibri"/>
        <family val="2"/>
        <charset val="238"/>
        <scheme val="minor"/>
      </rPr>
      <t>.</t>
    </r>
  </si>
  <si>
    <t>Percentuálny podiel záznamov v atribúte tabuľky, ktorý je zároveň referenčným identifikátorom a obsahuje akúkoľvek hodnotu okrem 'null' a prázdnej hodnoty.</t>
  </si>
  <si>
    <t>KPI Popis</t>
  </si>
  <si>
    <t>kľúčový atribút = 1; Nie = 0</t>
  </si>
  <si>
    <t>Za atribút, ktorý má definované biznis pravidlo definujúce očakávané hodnoty napríklad číselník (zoznam hodnôt), kombinácia hodnôt z číselníka (zoznam hodnôt), hodnoty podľa pravidiel gramatiky, veľké malé písmená, intervalové hodnoty napr. od do alebo komplexnejšie intervaly a pod. = definícia povolených hodnôt v biznis pravidle.</t>
  </si>
  <si>
    <t>Za skupinu atribútov, ktoré majú mať definovanú procesnú stránku biznis pravidla. Procesné a chronologické väzby medzi atribútmi tzn. naprogramovaná biznis logika informačných systémov, ktoré napĺňajú a menia dáta jednotlivých atribútov.</t>
  </si>
  <si>
    <t>Za atribút, ktorý má definované biznis pravidlo definujúce jedinečnú hodnotu vo všetkých záznamoch v atribúte.</t>
  </si>
  <si>
    <t>Za skupinu atribútov, ktoré majú definované biznis pravidlo definujúce jedinečnú kombináciu hodnôt v rámci skupiny atribútov.</t>
  </si>
  <si>
    <t>Ak existuje potvrdenie, že atribút je referenčný identifikátor a zároveň je povinný, tak sa môže merať KPI</t>
  </si>
  <si>
    <t>tabuľka</t>
  </si>
  <si>
    <t>stĺpec (atribút)</t>
  </si>
  <si>
    <t>x</t>
  </si>
  <si>
    <t xml:space="preserve"> zistiť vzťahy medzi dátumom zániku, vyradenia, zavedenia, vzniku</t>
  </si>
  <si>
    <t>je možné kontrolovať aj fyzické osoby? A áno malo by zmesel BP medzi právnou formou a IČOm</t>
  </si>
  <si>
    <t>čo to znamená?</t>
  </si>
  <si>
    <t>je to povinný atribút?</t>
  </si>
  <si>
    <t>Parameter</t>
  </si>
  <si>
    <t>Ukazovateľ</t>
  </si>
  <si>
    <t>Typ merania</t>
  </si>
  <si>
    <t>presnosť</t>
  </si>
  <si>
    <t>syntaktická presnosť hodnoty</t>
  </si>
  <si>
    <t>3. pokročilejšia analýza</t>
  </si>
  <si>
    <t>Percentuálny podiel záznamov v atribúte tabuľky, ktorý obsahuje hodnoty v súlade s definovaným pravidlom povoľujúcom určené hodnoty.</t>
  </si>
  <si>
    <t>sémantická presnosť hodnoty</t>
  </si>
  <si>
    <t>Percentuálny podiel záznamov v atribúte tabuľky, ktorý obsahuje hodnotu v súlade s definovaným biznis pravidlom odkazujúcim na zdroj pravdy.</t>
  </si>
  <si>
    <t>konzistentnosť</t>
  </si>
  <si>
    <t>sledovanie konzistentnosti</t>
  </si>
  <si>
    <t>1. odborné posúdenie</t>
  </si>
  <si>
    <t>N/A</t>
  </si>
  <si>
    <t>2.1a</t>
  </si>
  <si>
    <t>Percentuálny podiel atribútov, ktoré majú definované biznis pravidlá.</t>
  </si>
  <si>
    <t>Za skupinu atribútov v celom meranom datasete, ktoré majú mať definované biznis pravidlo.</t>
  </si>
  <si>
    <t>dodržiavanie biznis pravidla</t>
  </si>
  <si>
    <t>2.2a</t>
  </si>
  <si>
    <t>Percentuálny podiel atribútov, ktorých hodnoty plne dodržujú definované biznis pravidlá.</t>
  </si>
  <si>
    <t>Za skupinu atribútov, ktoré majú mať definované biznis pravidlo.</t>
  </si>
  <si>
    <t>Percentuálny podiel záznamov v atribúte, ktorého hodnoty plne dodržujú vzťahy medzi atribútmi.</t>
  </si>
  <si>
    <t>správnosť</t>
  </si>
  <si>
    <t>dodržiavanie formátu atribútu</t>
  </si>
  <si>
    <t>2. profiling dát</t>
  </si>
  <si>
    <t>Percentuálny podiel záznamov v atribúte tabuľky, ktorý obsahuje hodnotu v požadovanom formáte.</t>
  </si>
  <si>
    <t>design v súlade so štandardom</t>
  </si>
  <si>
    <t>kompletnosť</t>
  </si>
  <si>
    <t>rozlišovanie ‘null‘ a prázdnej hodnoty</t>
  </si>
  <si>
    <t>vyplnenosť povinného údaja</t>
  </si>
  <si>
    <t>Percentuálny podiel záznamov v atribúte tabuľky, ktorý obsahuje akúkoľvek hodnotu okrem 'null' a prázdnej hodnoty</t>
  </si>
  <si>
    <t>vyplnenosť nepovinného údaja</t>
  </si>
  <si>
    <t>4.3a</t>
  </si>
  <si>
    <t>unikátnosť</t>
  </si>
  <si>
    <t>unikátnosť hodnoty</t>
  </si>
  <si>
    <t>Percentuálny podiel záznamov v atribúte tabuľky, ktorý obsahuje rovnakú hodnotu v rámci atribútu len jeden krát.</t>
  </si>
  <si>
    <t>unikátnosť záznamov</t>
  </si>
  <si>
    <t>Percentuálny podiel záznamov za skupinu atribútov, ktorý obsahuje rovnakú kombináciu hodnôt v rámci skupiny atribútov len jeden krát.</t>
  </si>
  <si>
    <t>aktuálnosť</t>
  </si>
  <si>
    <t>rýchlosť aktualizácie</t>
  </si>
  <si>
    <t>aktuálnosť atribútu</t>
  </si>
  <si>
    <t>strojová spracovateľnosť</t>
  </si>
  <si>
    <t>5★ Open Data stupnica</t>
  </si>
  <si>
    <t>zrozumiteľnosť (interpretovateľnosť)</t>
  </si>
  <si>
    <t>transformovateľnosť</t>
  </si>
  <si>
    <t>referenčná integrita</t>
  </si>
  <si>
    <t>kompletnosť referenčného identifikátora</t>
  </si>
  <si>
    <t>Dataset</t>
  </si>
  <si>
    <t>ID BP</t>
  </si>
  <si>
    <t>BP (biznis pravidlo)</t>
  </si>
  <si>
    <t>Zdroj BP</t>
  </si>
  <si>
    <t>Poznámka</t>
  </si>
  <si>
    <t>Cieľ BP</t>
  </si>
  <si>
    <t>KPI</t>
  </si>
  <si>
    <t>KPI Názov</t>
  </si>
  <si>
    <t>Kontrolórsky IS</t>
  </si>
  <si>
    <t>BP_NKU_KIS_001</t>
  </si>
  <si>
    <r>
      <rPr>
        <i/>
        <sz val="11"/>
        <color theme="1"/>
        <rFont val="Calibri"/>
        <family val="2"/>
        <charset val="238"/>
        <scheme val="minor"/>
      </rPr>
      <t>expositury_org_unit_id</t>
    </r>
    <r>
      <rPr>
        <sz val="11"/>
        <color theme="1"/>
        <rFont val="Calibri"/>
        <family val="2"/>
        <charset val="238"/>
        <scheme val="minor"/>
      </rPr>
      <t xml:space="preserve"> je povinná hodnota</t>
    </r>
  </si>
  <si>
    <r>
      <t>rsu_aud_subject (</t>
    </r>
    <r>
      <rPr>
        <i/>
        <sz val="11"/>
        <color theme="1"/>
        <rFont val="Calibri"/>
        <family val="2"/>
        <charset val="238"/>
        <scheme val="minor"/>
      </rPr>
      <t>expositury_org_unit_id</t>
    </r>
    <r>
      <rPr>
        <sz val="11"/>
        <color theme="1"/>
        <rFont val="Calibri"/>
        <family val="2"/>
        <charset val="238"/>
        <scheme val="minor"/>
      </rPr>
      <t>)</t>
    </r>
  </si>
  <si>
    <t>BP_NKU_KIS_002</t>
  </si>
  <si>
    <r>
      <rPr>
        <i/>
        <sz val="11"/>
        <color theme="1"/>
        <rFont val="Calibri"/>
        <family val="2"/>
        <charset val="238"/>
        <scheme val="minor"/>
      </rPr>
      <t xml:space="preserve">name </t>
    </r>
    <r>
      <rPr>
        <sz val="11"/>
        <color theme="1"/>
        <rFont val="Calibri"/>
        <family val="2"/>
        <charset val="238"/>
        <scheme val="minor"/>
      </rPr>
      <t>je povinná hodnota</t>
    </r>
  </si>
  <si>
    <r>
      <t>rsu_aud_subject (</t>
    </r>
    <r>
      <rPr>
        <i/>
        <sz val="11"/>
        <color theme="1"/>
        <rFont val="Calibri"/>
        <family val="2"/>
        <charset val="238"/>
        <scheme val="minor"/>
      </rPr>
      <t>name</t>
    </r>
    <r>
      <rPr>
        <sz val="11"/>
        <color theme="1"/>
        <rFont val="Calibri"/>
        <family val="2"/>
        <charset val="238"/>
        <scheme val="minor"/>
      </rPr>
      <t>)</t>
    </r>
  </si>
  <si>
    <t>BP_NKU_KIS_003</t>
  </si>
  <si>
    <r>
      <rPr>
        <i/>
        <sz val="11"/>
        <color theme="1"/>
        <rFont val="Calibri"/>
        <family val="2"/>
        <charset val="238"/>
        <scheme val="minor"/>
      </rPr>
      <t>abolishment_way_fk</t>
    </r>
    <r>
      <rPr>
        <sz val="11"/>
        <color theme="1"/>
        <rFont val="Calibri"/>
        <family val="2"/>
        <charset val="238"/>
        <scheme val="minor"/>
      </rPr>
      <t xml:space="preserve"> je povinná hodnotak ak je vyplnená hodnota </t>
    </r>
    <r>
      <rPr>
        <i/>
        <sz val="11"/>
        <color theme="1"/>
        <rFont val="Calibri"/>
        <family val="2"/>
        <charset val="238"/>
        <scheme val="minor"/>
      </rPr>
      <t>date_of_ending</t>
    </r>
  </si>
  <si>
    <r>
      <t>rsu_aud_subject (</t>
    </r>
    <r>
      <rPr>
        <i/>
        <sz val="11"/>
        <color theme="1"/>
        <rFont val="Calibri"/>
        <family val="2"/>
        <charset val="238"/>
        <scheme val="minor"/>
      </rPr>
      <t>date_of_ending</t>
    </r>
    <r>
      <rPr>
        <sz val="11"/>
        <color theme="1"/>
        <rFont val="Calibri"/>
        <family val="2"/>
        <charset val="238"/>
        <scheme val="minor"/>
      </rPr>
      <t>)</t>
    </r>
  </si>
  <si>
    <r>
      <t>rsu_aud_subject (</t>
    </r>
    <r>
      <rPr>
        <i/>
        <sz val="11"/>
        <color theme="1"/>
        <rFont val="Calibri"/>
        <family val="2"/>
        <charset val="238"/>
        <scheme val="minor"/>
      </rPr>
      <t>abolishment_way_fk</t>
    </r>
    <r>
      <rPr>
        <sz val="11"/>
        <color theme="1"/>
        <rFont val="Calibri"/>
        <family val="2"/>
        <charset val="238"/>
        <scheme val="minor"/>
      </rPr>
      <t>)</t>
    </r>
  </si>
  <si>
    <t>BP_NKU_KIS_004</t>
  </si>
  <si>
    <r>
      <t>institutional_subsector_e_s_fk</t>
    </r>
    <r>
      <rPr>
        <sz val="11"/>
        <color theme="1"/>
        <rFont val="Calibri"/>
        <family val="2"/>
        <charset val="238"/>
        <scheme val="minor"/>
      </rPr>
      <t xml:space="preserve">  je povinná hodnota, ak je právna forma </t>
    </r>
    <r>
      <rPr>
        <i/>
        <sz val="11"/>
        <color theme="1"/>
        <rFont val="Calibri"/>
        <family val="2"/>
        <charset val="238"/>
        <scheme val="minor"/>
      </rPr>
      <t xml:space="preserve">legal_form_type </t>
    </r>
    <r>
      <rPr>
        <sz val="11"/>
        <color theme="1"/>
        <rFont val="Calibri"/>
        <family val="2"/>
        <charset val="238"/>
        <scheme val="minor"/>
      </rPr>
      <t>iná ako súkromná osoba</t>
    </r>
  </si>
  <si>
    <r>
      <t>rsu_aud_subject 
(</t>
    </r>
    <r>
      <rPr>
        <i/>
        <sz val="11"/>
        <color theme="1"/>
        <rFont val="Calibri"/>
        <family val="2"/>
        <charset val="238"/>
        <scheme val="minor"/>
      </rPr>
      <t>legal_form_type</t>
    </r>
    <r>
      <rPr>
        <sz val="11"/>
        <color theme="1"/>
        <rFont val="Calibri"/>
        <family val="2"/>
        <charset val="238"/>
        <scheme val="minor"/>
      </rPr>
      <t>)</t>
    </r>
  </si>
  <si>
    <r>
      <t>rsu_aud_subject 
(</t>
    </r>
    <r>
      <rPr>
        <i/>
        <sz val="11"/>
        <color theme="1"/>
        <rFont val="Calibri"/>
        <family val="2"/>
        <charset val="238"/>
        <scheme val="minor"/>
      </rPr>
      <t>institutional_subsector_e_s_fk</t>
    </r>
    <r>
      <rPr>
        <sz val="11"/>
        <color theme="1"/>
        <rFont val="Calibri"/>
        <family val="2"/>
        <charset val="238"/>
        <scheme val="minor"/>
      </rPr>
      <t>)</t>
    </r>
  </si>
  <si>
    <t>Jedno biznis pravidlo je napárované len na jedno KPI.</t>
  </si>
  <si>
    <t>Nižšie je vzor výsledkov merania biznis pravidiel voči KPI.</t>
  </si>
  <si>
    <t>Konkrétna tabuľka vznikne až po definovaní biznis pravidiel a KPI.</t>
  </si>
  <si>
    <t>4. finálne odborné posúdenie</t>
  </si>
  <si>
    <t>Percentuálny podiel atribútov, ktorých hodnoty plne dodržujú vzťahy medzi atribútmi.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</si>
</sst>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sz val="9"/>
      <color indexed="81"/>
      <name val="Segoe UI"/>
      <family val="2"/>
      <charset val="238"/>
    </font>
    <font>
      <sz val="11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8CA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wrapText="1"/>
    </xf>
    <xf numFmtId="0" fontId="1" fillId="2" borderId="0" xfId="0" applyFont="1" applyFill="1"/>
    <xf numFmtId="0" fontId="1" fillId="2" borderId="0" xfId="0" applyFont="1" applyFill="1" applyAlignment="1">
      <alignment wrapText="1"/>
    </xf>
    <xf numFmtId="14" fontId="0" fillId="0" borderId="0" xfId="0" applyNumberFormat="1"/>
    <xf numFmtId="0" fontId="0" fillId="0" borderId="3" xfId="0" applyBorder="1" applyAlignment="1">
      <alignment wrapText="1"/>
    </xf>
    <xf numFmtId="14" fontId="0" fillId="0" borderId="3" xfId="0" applyNumberForma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7" xfId="0" applyBorder="1" applyAlignment="1">
      <alignment wrapText="1"/>
    </xf>
    <xf numFmtId="0" fontId="0" fillId="4" borderId="0" xfId="0" applyFill="1"/>
    <xf numFmtId="0" fontId="1" fillId="3" borderId="1" xfId="0" applyFont="1" applyFill="1" applyBorder="1"/>
    <xf numFmtId="0" fontId="1" fillId="3" borderId="0" xfId="0" applyFont="1" applyFill="1"/>
    <xf numFmtId="0" fontId="1" fillId="3" borderId="2" xfId="0" applyFont="1" applyFill="1" applyBorder="1"/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6" xfId="0" applyBorder="1" applyAlignment="1">
      <alignment vertical="top"/>
    </xf>
    <xf numFmtId="0" fontId="0" fillId="0" borderId="6" xfId="0" applyBorder="1" applyAlignment="1">
      <alignment vertical="top" wrapText="1"/>
    </xf>
    <xf numFmtId="0" fontId="0" fillId="0" borderId="0" xfId="0" applyAlignment="1">
      <alignment horizontal="left"/>
    </xf>
    <xf numFmtId="0" fontId="0" fillId="5" borderId="0" xfId="0" applyFill="1"/>
    <xf numFmtId="0" fontId="1" fillId="2" borderId="9" xfId="0" applyFont="1" applyFill="1" applyBorder="1" applyAlignment="1">
      <alignment wrapText="1"/>
    </xf>
    <xf numFmtId="0" fontId="1" fillId="2" borderId="9" xfId="0" applyFont="1" applyFill="1" applyBorder="1"/>
    <xf numFmtId="0" fontId="4" fillId="0" borderId="0" xfId="0" applyFont="1"/>
    <xf numFmtId="0" fontId="0" fillId="6" borderId="0" xfId="0" applyFill="1"/>
    <xf numFmtId="0" fontId="1" fillId="7" borderId="10" xfId="0" applyFont="1" applyFill="1" applyBorder="1" applyAlignment="1">
      <alignment vertical="top"/>
    </xf>
    <xf numFmtId="0" fontId="0" fillId="0" borderId="9" xfId="0" applyBorder="1" applyAlignment="1">
      <alignment vertical="top" wrapText="1"/>
    </xf>
    <xf numFmtId="0" fontId="0" fillId="0" borderId="9" xfId="0" applyBorder="1" applyAlignment="1">
      <alignment vertical="top"/>
    </xf>
    <xf numFmtId="0" fontId="0" fillId="0" borderId="9" xfId="0" applyBorder="1"/>
    <xf numFmtId="0" fontId="6" fillId="8" borderId="10" xfId="0" applyFont="1" applyFill="1" applyBorder="1" applyAlignment="1">
      <alignment vertical="top" textRotation="90" wrapText="1"/>
    </xf>
    <xf numFmtId="0" fontId="0" fillId="7" borderId="10" xfId="0" applyFill="1" applyBorder="1" applyAlignment="1">
      <alignment vertical="top" wrapText="1"/>
    </xf>
    <xf numFmtId="0" fontId="0" fillId="7" borderId="10" xfId="0" applyFill="1" applyBorder="1" applyAlignment="1">
      <alignment vertical="top"/>
    </xf>
    <xf numFmtId="0" fontId="0" fillId="0" borderId="11" xfId="0" applyBorder="1"/>
    <xf numFmtId="0" fontId="7" fillId="0" borderId="0" xfId="0" applyFont="1" applyAlignment="1">
      <alignment vertical="center"/>
    </xf>
    <xf numFmtId="0" fontId="0" fillId="6" borderId="9" xfId="0" applyFill="1" applyBorder="1"/>
    <xf numFmtId="0" fontId="5" fillId="0" borderId="9" xfId="0" applyFont="1" applyBorder="1" applyAlignment="1">
      <alignment wrapText="1"/>
    </xf>
    <xf numFmtId="0" fontId="1" fillId="2" borderId="9" xfId="0" applyFont="1" applyFill="1" applyBorder="1" applyAlignment="1">
      <alignment vertical="top"/>
    </xf>
    <xf numFmtId="0" fontId="0" fillId="0" borderId="0" xfId="0" applyAlignment="1">
      <alignment vertical="top"/>
    </xf>
  </cellXfs>
  <cellStyles count="1">
    <cellStyle name="Normálna" xfId="0" builtinId="0"/>
  </cellStyles>
  <dxfs count="0"/>
  <tableStyles count="0" defaultTableStyle="TableStyleMedium2" defaultPivotStyle="PivotStyleLight16"/>
  <colors>
    <mruColors>
      <color rgb="FFFC8C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5858B.03459DA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349885</xdr:colOff>
      <xdr:row>41</xdr:row>
      <xdr:rowOff>38100</xdr:rowOff>
    </xdr:to>
    <xdr:pic>
      <xdr:nvPicPr>
        <xdr:cNvPr id="2" name="Obrázok 1" descr="cid:image001.png@01D5858B.03459DA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8884285" cy="7848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266700</xdr:colOff>
      <xdr:row>18</xdr:row>
      <xdr:rowOff>152400</xdr:rowOff>
    </xdr:to>
    <xdr:pic>
      <xdr:nvPicPr>
        <xdr:cNvPr id="24" name="Obrázok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5753100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156481</xdr:rowOff>
    </xdr:from>
    <xdr:to>
      <xdr:col>9</xdr:col>
      <xdr:colOff>266700</xdr:colOff>
      <xdr:row>37</xdr:row>
      <xdr:rowOff>48985</xdr:rowOff>
    </xdr:to>
    <xdr:pic>
      <xdr:nvPicPr>
        <xdr:cNvPr id="25" name="Obrázok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8767"/>
          <a:ext cx="5777593" cy="3512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37</xdr:row>
      <xdr:rowOff>76199</xdr:rowOff>
    </xdr:from>
    <xdr:to>
      <xdr:col>9</xdr:col>
      <xdr:colOff>266700</xdr:colOff>
      <xdr:row>55</xdr:row>
      <xdr:rowOff>151039</xdr:rowOff>
    </xdr:to>
    <xdr:pic>
      <xdr:nvPicPr>
        <xdr:cNvPr id="26" name="Obrázok 3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7985"/>
          <a:ext cx="5777593" cy="350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12246</xdr:rowOff>
    </xdr:from>
    <xdr:to>
      <xdr:col>9</xdr:col>
      <xdr:colOff>266700</xdr:colOff>
      <xdr:row>74</xdr:row>
      <xdr:rowOff>78921</xdr:rowOff>
    </xdr:to>
    <xdr:pic>
      <xdr:nvPicPr>
        <xdr:cNvPr id="27" name="Obrázok 4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43532"/>
          <a:ext cx="5777593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111578</xdr:rowOff>
    </xdr:from>
    <xdr:to>
      <xdr:col>9</xdr:col>
      <xdr:colOff>266700</xdr:colOff>
      <xdr:row>92</xdr:row>
      <xdr:rowOff>178253</xdr:rowOff>
    </xdr:to>
    <xdr:pic>
      <xdr:nvPicPr>
        <xdr:cNvPr id="28" name="Obrázok 5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71864"/>
          <a:ext cx="5777593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92</xdr:row>
      <xdr:rowOff>152400</xdr:rowOff>
    </xdr:from>
    <xdr:to>
      <xdr:col>9</xdr:col>
      <xdr:colOff>266700</xdr:colOff>
      <xdr:row>111</xdr:row>
      <xdr:rowOff>28575</xdr:rowOff>
    </xdr:to>
    <xdr:pic>
      <xdr:nvPicPr>
        <xdr:cNvPr id="29" name="Obrázok 6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41686"/>
          <a:ext cx="5777593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397328</xdr:colOff>
      <xdr:row>0</xdr:row>
      <xdr:rowOff>189139</xdr:rowOff>
    </xdr:from>
    <xdr:to>
      <xdr:col>21</xdr:col>
      <xdr:colOff>54429</xdr:colOff>
      <xdr:row>18</xdr:row>
      <xdr:rowOff>117021</xdr:rowOff>
    </xdr:to>
    <xdr:pic>
      <xdr:nvPicPr>
        <xdr:cNvPr id="30" name="Obrázok 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2864" y="189139"/>
          <a:ext cx="5780315" cy="3520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400050</xdr:colOff>
      <xdr:row>18</xdr:row>
      <xdr:rowOff>160564</xdr:rowOff>
    </xdr:from>
    <xdr:to>
      <xdr:col>21</xdr:col>
      <xdr:colOff>54429</xdr:colOff>
      <xdr:row>37</xdr:row>
      <xdr:rowOff>53068</xdr:rowOff>
    </xdr:to>
    <xdr:pic>
      <xdr:nvPicPr>
        <xdr:cNvPr id="31" name="Obrázok 8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5586" y="3752850"/>
          <a:ext cx="5777593" cy="3512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394606</xdr:colOff>
      <xdr:row>37</xdr:row>
      <xdr:rowOff>85725</xdr:rowOff>
    </xdr:from>
    <xdr:to>
      <xdr:col>21</xdr:col>
      <xdr:colOff>48985</xdr:colOff>
      <xdr:row>55</xdr:row>
      <xdr:rowOff>156482</xdr:rowOff>
    </xdr:to>
    <xdr:pic>
      <xdr:nvPicPr>
        <xdr:cNvPr id="32" name="Obrázok 9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0142" y="7297511"/>
          <a:ext cx="5777593" cy="3499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385082</xdr:colOff>
      <xdr:row>56</xdr:row>
      <xdr:rowOff>34017</xdr:rowOff>
    </xdr:from>
    <xdr:to>
      <xdr:col>21</xdr:col>
      <xdr:colOff>42182</xdr:colOff>
      <xdr:row>74</xdr:row>
      <xdr:rowOff>100692</xdr:rowOff>
    </xdr:to>
    <xdr:pic>
      <xdr:nvPicPr>
        <xdr:cNvPr id="33" name="Obrázok 10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618" y="10865303"/>
          <a:ext cx="5780314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381000</xdr:colOff>
      <xdr:row>74</xdr:row>
      <xdr:rowOff>87085</xdr:rowOff>
    </xdr:from>
    <xdr:to>
      <xdr:col>21</xdr:col>
      <xdr:colOff>35379</xdr:colOff>
      <xdr:row>92</xdr:row>
      <xdr:rowOff>153760</xdr:rowOff>
    </xdr:to>
    <xdr:pic>
      <xdr:nvPicPr>
        <xdr:cNvPr id="34" name="Obrázok 11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6536" y="14347371"/>
          <a:ext cx="5777593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104775</xdr:rowOff>
    </xdr:from>
    <xdr:to>
      <xdr:col>7</xdr:col>
      <xdr:colOff>447086</xdr:colOff>
      <xdr:row>26</xdr:row>
      <xdr:rowOff>85180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6275"/>
          <a:ext cx="4714286" cy="4361905"/>
        </a:xfrm>
        <a:prstGeom prst="rect">
          <a:avLst/>
        </a:prstGeom>
      </xdr:spPr>
    </xdr:pic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kas\Documents\DQ_mywork\&#218;rad%20Vl&#225;dy\UV_zo&#353;it%20merania%20v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vky pre BP,KPI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  <pageSetUpPr fitToPage="1"/>
  </sheetPr>
  <dimension ref="A1:B10"/>
  <sheetViews>
    <sheetView showGridLines="0" workbookViewId="0">
      <selection activeCell="B7" sqref="B7"/>
    </sheetView>
  </sheetViews>
  <sheetFormatPr defaultRowHeight="15"/>
  <cols>
    <col min="1" max="1" width="33" bestFit="1" customWidth="1"/>
    <col min="2" max="2" width="72.42578125" customWidth="1"/>
    <col min="4" max="4" width="33.5703125" customWidth="1"/>
    <col min="5" max="5" width="13.42578125" customWidth="1"/>
    <col min="6" max="6" width="16.7109375" customWidth="1"/>
    <col min="7" max="7" width="33.28515625" customWidth="1"/>
    <col min="8" max="8" width="90" customWidth="1"/>
    <col min="9" max="9" width="17.5703125" customWidth="1"/>
    <col min="10" max="10" width="18.5703125" bestFit="1" customWidth="1"/>
  </cols>
  <sheetData>
    <row r="1" spans="1:2">
      <c r="A1" s="10" t="s">
        <v>0</v>
      </c>
      <c r="B1" s="19" t="s">
        <v>1</v>
      </c>
    </row>
    <row r="2" spans="1:2">
      <c r="A2" s="11" t="s">
        <v>2</v>
      </c>
      <c r="B2" s="5" t="s">
        <v>3</v>
      </c>
    </row>
    <row r="3" spans="1:2">
      <c r="A3" s="11" t="s">
        <v>4</v>
      </c>
      <c r="B3" s="5" t="s">
        <v>5</v>
      </c>
    </row>
    <row r="4" spans="1:2">
      <c r="A4" s="11" t="s">
        <v>6</v>
      </c>
      <c r="B4" s="5" t="s">
        <v>7</v>
      </c>
    </row>
    <row r="5" spans="1:2">
      <c r="A5" s="11" t="s">
        <v>8</v>
      </c>
      <c r="B5" s="5" t="s">
        <v>9</v>
      </c>
    </row>
    <row r="6" spans="1:2">
      <c r="A6" s="11" t="s">
        <v>10</v>
      </c>
      <c r="B6" s="5"/>
    </row>
    <row r="7" spans="1:2">
      <c r="A7" s="11" t="s">
        <v>11</v>
      </c>
      <c r="B7" s="5"/>
    </row>
    <row r="8" spans="1:2">
      <c r="A8" s="11" t="s">
        <v>12</v>
      </c>
      <c r="B8" s="6"/>
    </row>
    <row r="9" spans="1:2">
      <c r="A9" s="11" t="s">
        <v>13</v>
      </c>
      <c r="B9" s="5"/>
    </row>
    <row r="10" spans="1:2" ht="15.75" thickBot="1">
      <c r="A10" s="12" t="s">
        <v>14</v>
      </c>
      <c r="B10" s="7"/>
    </row>
  </sheetData>
  <dataValidations count="1">
    <dataValidation operator="greaterThan" allowBlank="1" showInputMessage="1" showErrorMessage="1" sqref="B8:B9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C8CAF"/>
  </sheetPr>
  <dimension ref="A1:H3"/>
  <sheetViews>
    <sheetView workbookViewId="0">
      <selection activeCell="N13" sqref="N13"/>
    </sheetView>
  </sheetViews>
  <sheetFormatPr defaultRowHeight="15" outlineLevelCol="1"/>
  <cols>
    <col min="1" max="8" width="9.140625" customWidth="1" outlineLevel="1"/>
  </cols>
  <sheetData>
    <row r="1" spans="1:1">
      <c r="A1" t="s">
        <v>299</v>
      </c>
    </row>
    <row r="2" spans="1:1">
      <c r="A2" t="s">
        <v>300</v>
      </c>
    </row>
    <row r="3" spans="1:1">
      <c r="A3" t="s">
        <v>301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/>
  </sheetPr>
  <dimension ref="A1:L55"/>
  <sheetViews>
    <sheetView showGridLines="0" zoomScale="85" zoomScaleNormal="85" workbookViewId="0">
      <pane ySplit="1" topLeftCell="A2" activePane="bottomLeft" state="frozen"/>
      <selection pane="bottomLeft" activeCell="M7" sqref="M7"/>
    </sheetView>
  </sheetViews>
  <sheetFormatPr defaultRowHeight="15"/>
  <cols>
    <col min="1" max="1" width="15.42578125" style="1" customWidth="1"/>
    <col min="2" max="2" width="35" bestFit="1" customWidth="1"/>
    <col min="3" max="3" width="27.5703125" customWidth="1"/>
    <col min="4" max="5" width="27.85546875" customWidth="1"/>
    <col min="6" max="6" width="9.85546875" customWidth="1"/>
    <col min="7" max="7" width="47.140625" customWidth="1"/>
    <col min="10" max="10" width="14.28515625" bestFit="1" customWidth="1"/>
    <col min="11" max="11" width="11" bestFit="1" customWidth="1"/>
    <col min="12" max="12" width="27.7109375" bestFit="1" customWidth="1"/>
  </cols>
  <sheetData>
    <row r="1" spans="1:12">
      <c r="A1" s="3" t="s">
        <v>230</v>
      </c>
      <c r="B1" s="2" t="s">
        <v>231</v>
      </c>
      <c r="C1" s="2" t="s">
        <v>232</v>
      </c>
      <c r="D1" s="2" t="s">
        <v>189</v>
      </c>
      <c r="E1" s="2" t="s">
        <v>207</v>
      </c>
      <c r="F1" s="2" t="s">
        <v>198</v>
      </c>
      <c r="G1" s="2" t="s">
        <v>216</v>
      </c>
      <c r="J1" s="2" t="s">
        <v>230</v>
      </c>
      <c r="K1" s="2" t="s">
        <v>231</v>
      </c>
      <c r="L1" s="2" t="s">
        <v>232</v>
      </c>
    </row>
    <row r="2" spans="1:12" ht="150">
      <c r="A2" s="18" t="s">
        <v>233</v>
      </c>
      <c r="B2" s="17" t="s">
        <v>234</v>
      </c>
      <c r="C2" s="17" t="s">
        <v>235</v>
      </c>
      <c r="D2" s="18" t="s">
        <v>190</v>
      </c>
      <c r="E2" s="18" t="s">
        <v>236</v>
      </c>
      <c r="F2" s="17" t="s">
        <v>199</v>
      </c>
      <c r="G2" s="18" t="s">
        <v>218</v>
      </c>
      <c r="J2" t="s">
        <v>233</v>
      </c>
      <c r="L2" t="s">
        <v>241</v>
      </c>
    </row>
    <row r="3" spans="1:12" ht="105">
      <c r="A3" s="18" t="s">
        <v>233</v>
      </c>
      <c r="B3" s="17" t="s">
        <v>237</v>
      </c>
      <c r="C3" s="17" t="s">
        <v>235</v>
      </c>
      <c r="D3" s="18" t="s">
        <v>191</v>
      </c>
      <c r="E3" s="18" t="s">
        <v>238</v>
      </c>
      <c r="F3" s="17" t="s">
        <v>200</v>
      </c>
      <c r="G3" s="18"/>
      <c r="J3" t="s">
        <v>239</v>
      </c>
      <c r="L3" t="s">
        <v>253</v>
      </c>
    </row>
    <row r="4" spans="1:12" ht="45">
      <c r="A4" s="18" t="s">
        <v>239</v>
      </c>
      <c r="B4" s="17" t="s">
        <v>240</v>
      </c>
      <c r="C4" s="17" t="s">
        <v>241</v>
      </c>
      <c r="D4" s="18"/>
      <c r="E4" s="18" t="s">
        <v>244</v>
      </c>
      <c r="F4" s="17" t="s">
        <v>243</v>
      </c>
      <c r="G4" s="18" t="s">
        <v>245</v>
      </c>
      <c r="J4" t="s">
        <v>251</v>
      </c>
      <c r="L4" t="s">
        <v>235</v>
      </c>
    </row>
    <row r="5" spans="1:12" ht="60">
      <c r="A5" s="18" t="s">
        <v>239</v>
      </c>
      <c r="B5" s="17" t="s">
        <v>246</v>
      </c>
      <c r="C5" s="17" t="s">
        <v>241</v>
      </c>
      <c r="D5" s="18"/>
      <c r="E5" s="18" t="s">
        <v>248</v>
      </c>
      <c r="F5" s="17" t="s">
        <v>247</v>
      </c>
      <c r="G5" s="18" t="s">
        <v>249</v>
      </c>
      <c r="J5" t="s">
        <v>256</v>
      </c>
      <c r="L5" t="s">
        <v>302</v>
      </c>
    </row>
    <row r="6" spans="1:12" ht="60">
      <c r="A6" s="18" t="s">
        <v>239</v>
      </c>
      <c r="B6" s="17" t="s">
        <v>246</v>
      </c>
      <c r="C6" s="17" t="s">
        <v>235</v>
      </c>
      <c r="D6" s="18"/>
      <c r="E6" s="18" t="s">
        <v>303</v>
      </c>
      <c r="F6" s="17" t="s">
        <v>201</v>
      </c>
      <c r="G6" s="18"/>
      <c r="J6" t="s">
        <v>262</v>
      </c>
    </row>
    <row r="7" spans="1:12" ht="60">
      <c r="A7" s="18" t="s">
        <v>251</v>
      </c>
      <c r="B7" s="17" t="s">
        <v>252</v>
      </c>
      <c r="C7" s="17" t="s">
        <v>253</v>
      </c>
      <c r="D7" s="18"/>
      <c r="E7" s="18" t="s">
        <v>254</v>
      </c>
      <c r="F7" s="17" t="s">
        <v>202</v>
      </c>
      <c r="G7" s="18"/>
      <c r="J7" t="s">
        <v>267</v>
      </c>
    </row>
    <row r="8" spans="1:12">
      <c r="A8" s="18" t="s">
        <v>251</v>
      </c>
      <c r="B8" s="17" t="s">
        <v>255</v>
      </c>
      <c r="C8" s="17" t="s">
        <v>241</v>
      </c>
      <c r="D8" s="18"/>
      <c r="E8" s="18" t="s">
        <v>242</v>
      </c>
      <c r="F8" s="18" t="s">
        <v>242</v>
      </c>
      <c r="G8" s="18"/>
      <c r="J8" t="s">
        <v>270</v>
      </c>
    </row>
    <row r="9" spans="1:12">
      <c r="A9" s="18" t="s">
        <v>256</v>
      </c>
      <c r="B9" s="17" t="s">
        <v>257</v>
      </c>
      <c r="C9" s="17" t="s">
        <v>241</v>
      </c>
      <c r="D9" s="18"/>
      <c r="E9" s="18" t="s">
        <v>242</v>
      </c>
      <c r="F9" s="18" t="s">
        <v>242</v>
      </c>
      <c r="G9" s="18"/>
      <c r="J9" t="s">
        <v>274</v>
      </c>
    </row>
    <row r="10" spans="1:12" ht="75">
      <c r="A10" s="18" t="s">
        <v>256</v>
      </c>
      <c r="B10" s="17" t="s">
        <v>258</v>
      </c>
      <c r="C10" s="17" t="s">
        <v>253</v>
      </c>
      <c r="D10" s="18"/>
      <c r="E10" s="18" t="s">
        <v>259</v>
      </c>
      <c r="F10" s="17" t="s">
        <v>203</v>
      </c>
      <c r="G10" s="18"/>
    </row>
    <row r="11" spans="1:12" ht="75">
      <c r="A11" s="18" t="s">
        <v>256</v>
      </c>
      <c r="B11" s="17" t="s">
        <v>260</v>
      </c>
      <c r="C11" s="17" t="s">
        <v>253</v>
      </c>
      <c r="D11" s="18"/>
      <c r="E11" s="18" t="s">
        <v>259</v>
      </c>
      <c r="F11" s="17" t="s">
        <v>261</v>
      </c>
      <c r="G11" s="18"/>
    </row>
    <row r="12" spans="1:12" ht="75">
      <c r="A12" s="18" t="s">
        <v>262</v>
      </c>
      <c r="B12" s="17" t="s">
        <v>263</v>
      </c>
      <c r="C12" s="17" t="s">
        <v>253</v>
      </c>
      <c r="D12" s="18" t="s">
        <v>195</v>
      </c>
      <c r="E12" s="18" t="s">
        <v>264</v>
      </c>
      <c r="F12" s="17" t="s">
        <v>204</v>
      </c>
      <c r="G12" s="18" t="s">
        <v>220</v>
      </c>
    </row>
    <row r="13" spans="1:12" ht="90">
      <c r="A13" s="18" t="s">
        <v>262</v>
      </c>
      <c r="B13" s="17" t="s">
        <v>265</v>
      </c>
      <c r="C13" s="17" t="s">
        <v>235</v>
      </c>
      <c r="D13" s="18" t="s">
        <v>196</v>
      </c>
      <c r="E13" s="18" t="s">
        <v>266</v>
      </c>
      <c r="F13" s="17" t="s">
        <v>205</v>
      </c>
      <c r="G13" s="18" t="s">
        <v>221</v>
      </c>
    </row>
    <row r="14" spans="1:12">
      <c r="A14" s="18" t="s">
        <v>267</v>
      </c>
      <c r="B14" s="17" t="s">
        <v>268</v>
      </c>
      <c r="C14" s="17" t="s">
        <v>241</v>
      </c>
      <c r="D14" s="18"/>
      <c r="E14" s="18" t="s">
        <v>242</v>
      </c>
      <c r="F14" s="18" t="s">
        <v>242</v>
      </c>
      <c r="G14" s="18"/>
    </row>
    <row r="15" spans="1:12">
      <c r="A15" s="18" t="s">
        <v>267</v>
      </c>
      <c r="B15" s="17" t="s">
        <v>269</v>
      </c>
      <c r="C15" s="17" t="s">
        <v>241</v>
      </c>
      <c r="D15" s="18"/>
      <c r="E15" s="18" t="s">
        <v>242</v>
      </c>
      <c r="F15" s="18" t="s">
        <v>242</v>
      </c>
      <c r="G15" s="18"/>
    </row>
    <row r="16" spans="1:12" ht="30">
      <c r="A16" s="18" t="s">
        <v>270</v>
      </c>
      <c r="B16" s="17" t="s">
        <v>271</v>
      </c>
      <c r="C16" s="17" t="s">
        <v>241</v>
      </c>
      <c r="D16" s="18"/>
      <c r="E16" s="18" t="s">
        <v>242</v>
      </c>
      <c r="F16" s="18" t="s">
        <v>242</v>
      </c>
      <c r="G16" s="18"/>
    </row>
    <row r="17" spans="1:7" ht="30">
      <c r="A17" s="18" t="s">
        <v>270</v>
      </c>
      <c r="B17" s="17" t="s">
        <v>272</v>
      </c>
      <c r="C17" s="17" t="s">
        <v>241</v>
      </c>
      <c r="D17" s="18"/>
      <c r="E17" s="18" t="s">
        <v>242</v>
      </c>
      <c r="F17" s="18" t="s">
        <v>242</v>
      </c>
      <c r="G17" s="18"/>
    </row>
    <row r="18" spans="1:7" ht="30">
      <c r="A18" s="18" t="s">
        <v>270</v>
      </c>
      <c r="B18" s="17" t="s">
        <v>273</v>
      </c>
      <c r="C18" s="17" t="s">
        <v>241</v>
      </c>
      <c r="D18" s="18"/>
      <c r="E18" s="18" t="s">
        <v>242</v>
      </c>
      <c r="F18" s="18" t="s">
        <v>242</v>
      </c>
      <c r="G18" s="18"/>
    </row>
    <row r="19" spans="1:7" ht="90">
      <c r="A19" s="18" t="s">
        <v>274</v>
      </c>
      <c r="B19" s="17" t="s">
        <v>275</v>
      </c>
      <c r="C19" s="17" t="s">
        <v>253</v>
      </c>
      <c r="D19" s="18" t="s">
        <v>197</v>
      </c>
      <c r="E19" s="18" t="s">
        <v>215</v>
      </c>
      <c r="F19" s="17" t="s">
        <v>206</v>
      </c>
      <c r="G19" s="18" t="s">
        <v>222</v>
      </c>
    </row>
    <row r="20" spans="1:7">
      <c r="A20"/>
    </row>
    <row r="21" spans="1:7">
      <c r="A21"/>
    </row>
    <row r="22" spans="1:7">
      <c r="A22"/>
    </row>
    <row r="23" spans="1:7">
      <c r="A23"/>
    </row>
    <row r="24" spans="1:7">
      <c r="A24"/>
    </row>
    <row r="25" spans="1:7">
      <c r="A25"/>
    </row>
    <row r="26" spans="1:7">
      <c r="A26"/>
    </row>
    <row r="27" spans="1:7">
      <c r="A27"/>
    </row>
    <row r="28" spans="1:7">
      <c r="A28"/>
    </row>
    <row r="29" spans="1:7">
      <c r="A29"/>
    </row>
    <row r="30" spans="1:7">
      <c r="A30"/>
    </row>
    <row r="31" spans="1:7">
      <c r="A31"/>
    </row>
    <row r="32" spans="1:7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  <row r="41" spans="1:1">
      <c r="A41"/>
    </row>
    <row r="42" spans="1:1">
      <c r="A42"/>
    </row>
    <row r="43" spans="1:1">
      <c r="A43"/>
    </row>
    <row r="44" spans="1:1">
      <c r="A44"/>
    </row>
    <row r="45" spans="1:1">
      <c r="A45"/>
    </row>
    <row r="46" spans="1:1">
      <c r="A46"/>
    </row>
    <row r="47" spans="1:1">
      <c r="A47"/>
    </row>
    <row r="48" spans="1:1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</sheetData>
  <dataValidations count="2">
    <dataValidation type="list" allowBlank="1" showInputMessage="1" showErrorMessage="1" sqref="A2:A19" xr:uid="{00000000-0002-0000-0B00-000000000000}">
      <formula1>$J$2:$J$9</formula1>
    </dataValidation>
    <dataValidation type="list" allowBlank="1" showInputMessage="1" showErrorMessage="1" sqref="C2:C19" xr:uid="{00000000-0002-0000-0B00-000001000000}">
      <formula1>$L$2:$L$5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  <pageSetUpPr fitToPage="1"/>
  </sheetPr>
  <dimension ref="A3:U28"/>
  <sheetViews>
    <sheetView showGridLines="0" zoomScaleNormal="100" workbookViewId="0">
      <selection activeCell="U6" sqref="U6"/>
    </sheetView>
  </sheetViews>
  <sheetFormatPr defaultRowHeight="15"/>
  <sheetData>
    <row r="3" spans="17:21">
      <c r="Q3" t="s">
        <v>15</v>
      </c>
    </row>
    <row r="4" spans="17:21">
      <c r="Q4" t="s">
        <v>16</v>
      </c>
      <c r="R4" t="s">
        <v>17</v>
      </c>
    </row>
    <row r="5" spans="17:21">
      <c r="Q5" t="s">
        <v>18</v>
      </c>
      <c r="R5" t="s">
        <v>19</v>
      </c>
      <c r="U5" t="s">
        <v>20</v>
      </c>
    </row>
    <row r="22" spans="1:1">
      <c r="A22" s="4"/>
    </row>
    <row r="24" spans="1:1">
      <c r="A24" s="4"/>
    </row>
    <row r="26" spans="1:1">
      <c r="A26" s="4"/>
    </row>
    <row r="28" spans="1:1">
      <c r="A28" s="4"/>
    </row>
  </sheetData>
  <pageMargins left="0.70866141732283472" right="0.70866141732283472" top="0.74803149606299213" bottom="0.74803149606299213" header="0.31496062992125984" footer="0.31496062992125984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  <pageSetUpPr fitToPage="1"/>
  </sheetPr>
  <dimension ref="A1:G96"/>
  <sheetViews>
    <sheetView showGridLines="0" workbookViewId="0">
      <pane ySplit="1" topLeftCell="A8" activePane="bottomLeft" state="frozen"/>
      <selection pane="bottomLeft" activeCell="E28" sqref="E28"/>
    </sheetView>
  </sheetViews>
  <sheetFormatPr defaultRowHeight="15"/>
  <cols>
    <col min="1" max="1" width="31" bestFit="1" customWidth="1"/>
    <col min="2" max="2" width="61.42578125" customWidth="1"/>
    <col min="3" max="3" width="51" bestFit="1" customWidth="1"/>
    <col min="4" max="4" width="17.5703125" style="37" customWidth="1"/>
    <col min="5" max="5" width="75" customWidth="1"/>
    <col min="6" max="6" width="20.5703125" bestFit="1" customWidth="1"/>
    <col min="7" max="7" width="31" bestFit="1" customWidth="1"/>
  </cols>
  <sheetData>
    <row r="1" spans="1:7">
      <c r="A1" s="21" t="s">
        <v>21</v>
      </c>
      <c r="B1" s="21" t="s">
        <v>22</v>
      </c>
      <c r="C1" s="21" t="s">
        <v>23</v>
      </c>
      <c r="D1" s="36" t="s">
        <v>24</v>
      </c>
      <c r="E1" s="22" t="s">
        <v>25</v>
      </c>
    </row>
    <row r="2" spans="1:7">
      <c r="A2" s="20" t="s">
        <v>26</v>
      </c>
      <c r="F2" t="e">
        <f>VLOOKUP(A3,atribúty_download!B:B,1,0)</f>
        <v>#N/A</v>
      </c>
    </row>
    <row r="3" spans="1:7">
      <c r="A3" t="s">
        <v>27</v>
      </c>
      <c r="B3" t="s">
        <v>28</v>
      </c>
      <c r="C3" t="s">
        <v>29</v>
      </c>
      <c r="D3" s="37">
        <v>0</v>
      </c>
      <c r="F3" t="e">
        <f>VLOOKUP(A3,atribúty_download!B:B,1,0)</f>
        <v>#N/A</v>
      </c>
    </row>
    <row r="4" spans="1:7">
      <c r="A4" t="s">
        <v>30</v>
      </c>
      <c r="B4" t="s">
        <v>31</v>
      </c>
      <c r="C4" s="23" t="s">
        <v>32</v>
      </c>
      <c r="D4" s="37" t="s">
        <v>33</v>
      </c>
      <c r="F4" t="str">
        <f>VLOOKUP(A4,atribúty_download!B:B,1,0)</f>
        <v>audit_scope_org_unit_id</v>
      </c>
    </row>
    <row r="5" spans="1:7">
      <c r="A5" t="s">
        <v>34</v>
      </c>
      <c r="B5" t="s">
        <v>35</v>
      </c>
      <c r="C5" t="s">
        <v>36</v>
      </c>
      <c r="D5" s="37" t="s">
        <v>33</v>
      </c>
      <c r="E5" t="s">
        <v>37</v>
      </c>
      <c r="F5" t="str">
        <f>VLOOKUP(A5,atribúty_download!B:B,1,0)</f>
        <v>corporate_number</v>
      </c>
    </row>
    <row r="6" spans="1:7">
      <c r="A6" t="s">
        <v>38</v>
      </c>
      <c r="B6" t="s">
        <v>39</v>
      </c>
      <c r="C6" s="24" t="s">
        <v>40</v>
      </c>
      <c r="D6" s="37" t="s">
        <v>33</v>
      </c>
      <c r="E6" t="s">
        <v>41</v>
      </c>
      <c r="F6" t="str">
        <f>VLOOKUP(A6,atribúty_download!B:B,1,0)</f>
        <v>date_of_ending</v>
      </c>
    </row>
    <row r="7" spans="1:7">
      <c r="A7" t="s">
        <v>42</v>
      </c>
      <c r="B7" t="s">
        <v>39</v>
      </c>
      <c r="C7" s="24" t="s">
        <v>43</v>
      </c>
      <c r="D7" s="37" t="s">
        <v>33</v>
      </c>
      <c r="E7" t="s">
        <v>44</v>
      </c>
      <c r="F7" t="str">
        <f>VLOOKUP(A7,atribúty_download!B:B,1,0)</f>
        <v>date_of_exclusion</v>
      </c>
    </row>
    <row r="8" spans="1:7">
      <c r="A8" t="s">
        <v>45</v>
      </c>
      <c r="B8" t="s">
        <v>46</v>
      </c>
      <c r="C8" s="24" t="s">
        <v>47</v>
      </c>
      <c r="D8" s="37" t="s">
        <v>33</v>
      </c>
      <c r="E8" t="s">
        <v>48</v>
      </c>
      <c r="F8" t="str">
        <f>VLOOKUP(A8,atribúty_download!B:B,1,0)</f>
        <v>date_of_inclusion</v>
      </c>
      <c r="G8" s="9"/>
    </row>
    <row r="9" spans="1:7">
      <c r="A9" s="9" t="s">
        <v>49</v>
      </c>
      <c r="B9" t="s">
        <v>39</v>
      </c>
      <c r="C9" s="24" t="s">
        <v>50</v>
      </c>
      <c r="D9" s="37" t="s">
        <v>33</v>
      </c>
      <c r="F9" t="str">
        <f>VLOOKUP(A9,atribúty_download!B:B,1,0)</f>
        <v>date_of_origin</v>
      </c>
    </row>
    <row r="10" spans="1:7">
      <c r="A10" t="s">
        <v>51</v>
      </c>
      <c r="B10" t="s">
        <v>31</v>
      </c>
      <c r="C10" t="s">
        <v>52</v>
      </c>
      <c r="D10" s="37">
        <v>0</v>
      </c>
      <c r="E10" t="s">
        <v>53</v>
      </c>
      <c r="F10" t="e">
        <f>VLOOKUP(A10,atribúty_download!B:B,1,0)</f>
        <v>#N/A</v>
      </c>
    </row>
    <row r="11" spans="1:7">
      <c r="A11" t="s">
        <v>54</v>
      </c>
      <c r="B11" t="s">
        <v>55</v>
      </c>
      <c r="C11" t="s">
        <v>56</v>
      </c>
      <c r="D11" s="37" t="s">
        <v>33</v>
      </c>
      <c r="E11" t="s">
        <v>57</v>
      </c>
      <c r="F11" t="str">
        <f>VLOOKUP(A11,atribúty_download!B:B,1,0)</f>
        <v>firstname</v>
      </c>
    </row>
    <row r="12" spans="1:7">
      <c r="A12" t="s">
        <v>58</v>
      </c>
      <c r="B12" t="s">
        <v>59</v>
      </c>
      <c r="C12" t="s">
        <v>60</v>
      </c>
      <c r="D12" s="37" t="s">
        <v>33</v>
      </c>
      <c r="F12" t="str">
        <f>VLOOKUP(A12,atribúty_download!B:B,1,0)</f>
        <v>founder_name</v>
      </c>
    </row>
    <row r="13" spans="1:7">
      <c r="A13" t="s">
        <v>61</v>
      </c>
      <c r="B13" t="s">
        <v>62</v>
      </c>
      <c r="C13" t="s">
        <v>63</v>
      </c>
      <c r="D13" s="37">
        <v>1</v>
      </c>
      <c r="F13" t="str">
        <f>VLOOKUP(A13,atribúty_download!B:B,1,0)</f>
        <v>legal_form_type</v>
      </c>
    </row>
    <row r="14" spans="1:7">
      <c r="A14" t="s">
        <v>64</v>
      </c>
      <c r="B14" t="s">
        <v>59</v>
      </c>
      <c r="C14" t="s">
        <v>65</v>
      </c>
      <c r="D14" s="37">
        <v>0</v>
      </c>
      <c r="F14" t="e">
        <f>VLOOKUP(A14,atribúty_download!B:B,1,0)</f>
        <v>#N/A</v>
      </c>
    </row>
    <row r="15" spans="1:7">
      <c r="A15" t="s">
        <v>66</v>
      </c>
      <c r="B15" t="s">
        <v>28</v>
      </c>
      <c r="C15" s="24" t="s">
        <v>67</v>
      </c>
      <c r="D15" s="37">
        <v>0</v>
      </c>
      <c r="F15" t="e">
        <f>VLOOKUP(A15,atribúty_download!B:B,1,0)</f>
        <v>#N/A</v>
      </c>
    </row>
    <row r="16" spans="1:7">
      <c r="A16" t="s">
        <v>68</v>
      </c>
      <c r="B16" t="s">
        <v>69</v>
      </c>
      <c r="C16" t="s">
        <v>70</v>
      </c>
      <c r="D16" s="37" t="s">
        <v>33</v>
      </c>
      <c r="F16" t="str">
        <f>VLOOKUP(A16,atribúty_download!B:B,1,0)</f>
        <v>number_of_org_unit</v>
      </c>
    </row>
    <row r="17" spans="1:6">
      <c r="A17" t="s">
        <v>71</v>
      </c>
      <c r="B17" t="s">
        <v>72</v>
      </c>
      <c r="C17" s="23" t="s">
        <v>73</v>
      </c>
      <c r="D17" s="37">
        <v>0</v>
      </c>
      <c r="F17" t="e">
        <f>VLOOKUP(A17,atribúty_download!B:B,1,0)</f>
        <v>#N/A</v>
      </c>
    </row>
    <row r="18" spans="1:6">
      <c r="A18" t="s">
        <v>74</v>
      </c>
      <c r="B18" t="s">
        <v>75</v>
      </c>
      <c r="C18" t="s">
        <v>76</v>
      </c>
      <c r="D18" s="37">
        <v>0</v>
      </c>
      <c r="E18" t="s">
        <v>77</v>
      </c>
      <c r="F18" t="e">
        <f>VLOOKUP(A18,atribúty_download!B:B,1,0)</f>
        <v>#N/A</v>
      </c>
    </row>
    <row r="19" spans="1:6">
      <c r="A19" t="s">
        <v>78</v>
      </c>
      <c r="B19" t="s">
        <v>35</v>
      </c>
      <c r="C19" t="s">
        <v>79</v>
      </c>
      <c r="D19" s="37">
        <v>0</v>
      </c>
      <c r="F19" t="e">
        <f>VLOOKUP(A19,atribúty_download!B:B,1,0)</f>
        <v>#N/A</v>
      </c>
    </row>
    <row r="20" spans="1:6">
      <c r="A20" t="s">
        <v>80</v>
      </c>
      <c r="B20" t="s">
        <v>81</v>
      </c>
      <c r="C20" t="s">
        <v>82</v>
      </c>
      <c r="D20" s="37" t="s">
        <v>33</v>
      </c>
      <c r="F20" t="str">
        <f>VLOOKUP(A20,atribúty_download!B:B,1,0)</f>
        <v>publishable</v>
      </c>
    </row>
    <row r="21" spans="1:6">
      <c r="A21" t="s">
        <v>83</v>
      </c>
      <c r="B21" t="s">
        <v>84</v>
      </c>
      <c r="C21" t="s">
        <v>85</v>
      </c>
      <c r="D21" s="37">
        <v>0</v>
      </c>
      <c r="F21" t="e">
        <f>VLOOKUP(A21,atribúty_download!B:B,1,0)</f>
        <v>#N/A</v>
      </c>
    </row>
    <row r="22" spans="1:6">
      <c r="A22" t="s">
        <v>86</v>
      </c>
      <c r="B22" t="s">
        <v>87</v>
      </c>
      <c r="C22" t="s">
        <v>88</v>
      </c>
      <c r="D22" s="37">
        <v>0</v>
      </c>
      <c r="F22" t="e">
        <f>VLOOKUP(A22,atribúty_download!B:B,1,0)</f>
        <v>#N/A</v>
      </c>
    </row>
    <row r="23" spans="1:6">
      <c r="A23" t="s">
        <v>89</v>
      </c>
      <c r="B23" t="s">
        <v>90</v>
      </c>
      <c r="C23" t="s">
        <v>91</v>
      </c>
      <c r="D23" s="37" t="s">
        <v>33</v>
      </c>
      <c r="E23" t="s">
        <v>57</v>
      </c>
      <c r="F23" t="str">
        <f>VLOOKUP(A23,atribúty_download!B:B,1,0)</f>
        <v>surname</v>
      </c>
    </row>
    <row r="24" spans="1:6">
      <c r="A24" t="s">
        <v>92</v>
      </c>
      <c r="B24" t="s">
        <v>93</v>
      </c>
      <c r="C24" t="s">
        <v>94</v>
      </c>
      <c r="D24" s="37" t="s">
        <v>33</v>
      </c>
      <c r="F24" t="str">
        <f>VLOOKUP(A24,atribúty_download!B:B,1,0)</f>
        <v>s_n_a_sector_code_fk</v>
      </c>
    </row>
    <row r="25" spans="1:6">
      <c r="A25" t="s">
        <v>95</v>
      </c>
      <c r="B25" t="s">
        <v>93</v>
      </c>
      <c r="C25" t="s">
        <v>96</v>
      </c>
      <c r="D25" s="37">
        <v>1</v>
      </c>
      <c r="E25" t="s">
        <v>97</v>
      </c>
      <c r="F25" t="str">
        <f>VLOOKUP(A25,atribúty_download!B:B,1,0)</f>
        <v>abolishment_way_fk</v>
      </c>
    </row>
    <row r="26" spans="1:6">
      <c r="A26" t="s">
        <v>98</v>
      </c>
      <c r="B26" t="s">
        <v>93</v>
      </c>
      <c r="C26" t="s">
        <v>99</v>
      </c>
      <c r="D26" s="37">
        <v>0</v>
      </c>
      <c r="F26" t="e">
        <f>VLOOKUP(A26,atribúty_download!B:B,1,0)</f>
        <v>#N/A</v>
      </c>
    </row>
    <row r="27" spans="1:6">
      <c r="A27" t="s">
        <v>100</v>
      </c>
      <c r="B27" t="s">
        <v>93</v>
      </c>
      <c r="C27" t="s">
        <v>101</v>
      </c>
      <c r="D27" s="37">
        <v>1</v>
      </c>
      <c r="E27" t="s">
        <v>102</v>
      </c>
      <c r="F27" t="str">
        <f>VLOOKUP(A27,atribúty_download!B:B,1,0)</f>
        <v>institutional_subsector_e_s_fk</v>
      </c>
    </row>
    <row r="28" spans="1:6">
      <c r="A28" t="s">
        <v>103</v>
      </c>
      <c r="B28" t="s">
        <v>93</v>
      </c>
      <c r="C28" s="24" t="s">
        <v>67</v>
      </c>
      <c r="D28" s="37">
        <v>0</v>
      </c>
      <c r="F28" t="e">
        <f>VLOOKUP(A28,atribúty_download!B:B,1,0)</f>
        <v>#N/A</v>
      </c>
    </row>
    <row r="29" spans="1:6">
      <c r="A29" t="s">
        <v>104</v>
      </c>
      <c r="B29" t="s">
        <v>93</v>
      </c>
      <c r="C29" s="24" t="s">
        <v>67</v>
      </c>
      <c r="D29" s="37">
        <v>0</v>
      </c>
      <c r="F29" t="e">
        <f>VLOOKUP(A29,atribúty_download!B:B,1,0)</f>
        <v>#N/A</v>
      </c>
    </row>
    <row r="30" spans="1:6">
      <c r="A30" t="s">
        <v>105</v>
      </c>
      <c r="B30" t="s">
        <v>93</v>
      </c>
      <c r="C30" t="s">
        <v>106</v>
      </c>
      <c r="D30" s="37">
        <v>0</v>
      </c>
      <c r="F30" t="e">
        <f>VLOOKUP(A30,atribúty_download!B:B,1,0)</f>
        <v>#N/A</v>
      </c>
    </row>
    <row r="31" spans="1:6">
      <c r="A31" t="s">
        <v>107</v>
      </c>
      <c r="B31" t="s">
        <v>93</v>
      </c>
      <c r="C31" t="s">
        <v>108</v>
      </c>
      <c r="D31" s="37">
        <v>0</v>
      </c>
      <c r="E31" t="s">
        <v>109</v>
      </c>
      <c r="F31" t="e">
        <f>VLOOKUP(A31,atribúty_download!B:B,1,0)</f>
        <v>#N/A</v>
      </c>
    </row>
    <row r="32" spans="1:6">
      <c r="A32" t="s">
        <v>110</v>
      </c>
      <c r="B32" t="s">
        <v>93</v>
      </c>
      <c r="C32" t="s">
        <v>111</v>
      </c>
      <c r="D32" s="37">
        <v>0</v>
      </c>
      <c r="F32" t="e">
        <f>VLOOKUP(A32,atribúty_download!B:B,1,0)</f>
        <v>#N/A</v>
      </c>
    </row>
    <row r="33" spans="1:6">
      <c r="A33" t="s">
        <v>112</v>
      </c>
      <c r="B33" t="s">
        <v>93</v>
      </c>
      <c r="C33" t="s">
        <v>113</v>
      </c>
      <c r="D33" s="37">
        <v>0</v>
      </c>
      <c r="F33" t="e">
        <f>VLOOKUP(A33,atribúty_download!B:B,1,0)</f>
        <v>#N/A</v>
      </c>
    </row>
    <row r="34" spans="1:6">
      <c r="A34" t="s">
        <v>114</v>
      </c>
      <c r="B34" t="s">
        <v>93</v>
      </c>
      <c r="C34" s="24" t="s">
        <v>67</v>
      </c>
      <c r="D34" s="37">
        <v>0</v>
      </c>
      <c r="E34" t="s">
        <v>115</v>
      </c>
      <c r="F34" t="e">
        <f>VLOOKUP(A34,atribúty_download!B:B,1,0)</f>
        <v>#N/A</v>
      </c>
    </row>
    <row r="35" spans="1:6">
      <c r="A35" t="s">
        <v>116</v>
      </c>
      <c r="B35" t="s">
        <v>93</v>
      </c>
      <c r="C35" t="s">
        <v>117</v>
      </c>
      <c r="D35" s="37">
        <v>0</v>
      </c>
      <c r="E35" t="s">
        <v>118</v>
      </c>
      <c r="F35" t="e">
        <f>VLOOKUP(A35,atribúty_download!B:B,1,0)</f>
        <v>#N/A</v>
      </c>
    </row>
    <row r="36" spans="1:6">
      <c r="A36" t="s">
        <v>119</v>
      </c>
      <c r="B36" t="s">
        <v>72</v>
      </c>
      <c r="C36" t="s">
        <v>120</v>
      </c>
      <c r="D36" s="37">
        <v>0</v>
      </c>
      <c r="F36" t="e">
        <f>VLOOKUP(A36,atribúty_download!B:B,1,0)</f>
        <v>#N/A</v>
      </c>
    </row>
    <row r="37" spans="1:6">
      <c r="A37" t="s">
        <v>121</v>
      </c>
      <c r="B37" t="s">
        <v>93</v>
      </c>
      <c r="C37" s="24" t="s">
        <v>67</v>
      </c>
      <c r="D37" s="37">
        <v>0</v>
      </c>
      <c r="E37" t="s">
        <v>122</v>
      </c>
      <c r="F37" t="e">
        <f>VLOOKUP(A37,atribúty_download!B:B,1,0)</f>
        <v>#N/A</v>
      </c>
    </row>
    <row r="38" spans="1:6">
      <c r="A38" t="s">
        <v>123</v>
      </c>
      <c r="B38" t="s">
        <v>93</v>
      </c>
      <c r="C38" t="s">
        <v>124</v>
      </c>
      <c r="D38" s="37">
        <v>0</v>
      </c>
      <c r="F38" t="e">
        <f>VLOOKUP(A38,atribúty_download!B:B,1,0)</f>
        <v>#N/A</v>
      </c>
    </row>
    <row r="39" spans="1:6">
      <c r="A39" t="s">
        <v>125</v>
      </c>
      <c r="B39" t="s">
        <v>93</v>
      </c>
      <c r="C39" s="24" t="s">
        <v>67</v>
      </c>
      <c r="D39" s="37">
        <v>0</v>
      </c>
      <c r="E39" t="s">
        <v>126</v>
      </c>
      <c r="F39" t="e">
        <f>VLOOKUP(A39,atribúty_download!B:B,1,0)</f>
        <v>#N/A</v>
      </c>
    </row>
    <row r="40" spans="1:6">
      <c r="A40" t="s">
        <v>127</v>
      </c>
      <c r="B40" t="s">
        <v>128</v>
      </c>
      <c r="C40" t="s">
        <v>129</v>
      </c>
      <c r="D40" s="37">
        <v>0</v>
      </c>
      <c r="F40" t="e">
        <f>VLOOKUP(A40,atribúty_download!B:B,1,0)</f>
        <v>#N/A</v>
      </c>
    </row>
    <row r="41" spans="1:6">
      <c r="A41" t="s">
        <v>130</v>
      </c>
      <c r="B41" t="s">
        <v>131</v>
      </c>
      <c r="C41" s="24" t="s">
        <v>67</v>
      </c>
      <c r="D41" s="37">
        <v>0</v>
      </c>
      <c r="F41" t="e">
        <f>VLOOKUP(A41,atribúty_download!B:B,1,0)</f>
        <v>#N/A</v>
      </c>
    </row>
    <row r="42" spans="1:6">
      <c r="F42" t="e">
        <f>VLOOKUP(A42,atribúty_download!B:B,1,0)</f>
        <v>#N/A</v>
      </c>
    </row>
    <row r="43" spans="1:6" ht="15.75" customHeight="1">
      <c r="B43" t="s">
        <v>132</v>
      </c>
      <c r="E43" t="s">
        <v>133</v>
      </c>
      <c r="F43" t="e">
        <f>VLOOKUP(A43,atribúty_download!B:B,1,0)</f>
        <v>#N/A</v>
      </c>
    </row>
    <row r="44" spans="1:6">
      <c r="A44" s="20" t="s">
        <v>134</v>
      </c>
    </row>
    <row r="45" spans="1:6">
      <c r="B45" t="s">
        <v>135</v>
      </c>
    </row>
    <row r="46" spans="1:6">
      <c r="B46" t="s">
        <v>136</v>
      </c>
    </row>
    <row r="47" spans="1:6">
      <c r="A47" t="s">
        <v>29</v>
      </c>
      <c r="B47" t="s">
        <v>137</v>
      </c>
      <c r="C47" t="s">
        <v>138</v>
      </c>
    </row>
    <row r="48" spans="1:6">
      <c r="A48" t="s">
        <v>139</v>
      </c>
      <c r="B48" t="s">
        <v>140</v>
      </c>
    </row>
    <row r="49" spans="1:2">
      <c r="A49" t="s">
        <v>141</v>
      </c>
      <c r="B49" t="s">
        <v>142</v>
      </c>
    </row>
    <row r="50" spans="1:2">
      <c r="A50" t="s">
        <v>143</v>
      </c>
      <c r="B50" t="s">
        <v>144</v>
      </c>
    </row>
    <row r="51" spans="1:2">
      <c r="A51" t="s">
        <v>145</v>
      </c>
      <c r="B51" t="s">
        <v>146</v>
      </c>
    </row>
    <row r="52" spans="1:2">
      <c r="A52" t="s">
        <v>147</v>
      </c>
      <c r="B52" t="s">
        <v>148</v>
      </c>
    </row>
    <row r="53" spans="1:2">
      <c r="A53" t="s">
        <v>149</v>
      </c>
      <c r="B53" t="s">
        <v>144</v>
      </c>
    </row>
    <row r="54" spans="1:2">
      <c r="A54" t="s">
        <v>150</v>
      </c>
      <c r="B54" t="s">
        <v>151</v>
      </c>
    </row>
    <row r="55" spans="1:2">
      <c r="A55" t="s">
        <v>152</v>
      </c>
      <c r="B55" t="s">
        <v>153</v>
      </c>
    </row>
    <row r="56" spans="1:2">
      <c r="A56" t="s">
        <v>154</v>
      </c>
      <c r="B56" t="s">
        <v>155</v>
      </c>
    </row>
    <row r="57" spans="1:2">
      <c r="A57" t="s">
        <v>156</v>
      </c>
      <c r="B57" t="s">
        <v>157</v>
      </c>
    </row>
    <row r="58" spans="1:2">
      <c r="A58" t="s">
        <v>158</v>
      </c>
      <c r="B58" t="s">
        <v>157</v>
      </c>
    </row>
    <row r="59" spans="1:2">
      <c r="A59" t="s">
        <v>159</v>
      </c>
      <c r="B59" t="s">
        <v>157</v>
      </c>
    </row>
    <row r="60" spans="1:2">
      <c r="A60" t="s">
        <v>160</v>
      </c>
      <c r="B60" t="s">
        <v>157</v>
      </c>
    </row>
    <row r="61" spans="1:2">
      <c r="A61" t="s">
        <v>161</v>
      </c>
      <c r="B61" t="s">
        <v>157</v>
      </c>
    </row>
    <row r="62" spans="1:2">
      <c r="A62" t="s">
        <v>162</v>
      </c>
      <c r="B62" t="s">
        <v>157</v>
      </c>
    </row>
    <row r="63" spans="1:2">
      <c r="A63" t="s">
        <v>163</v>
      </c>
      <c r="B63" t="s">
        <v>164</v>
      </c>
    </row>
    <row r="64" spans="1:2">
      <c r="A64" t="s">
        <v>165</v>
      </c>
      <c r="B64" t="s">
        <v>157</v>
      </c>
    </row>
    <row r="68" spans="1:2">
      <c r="A68" s="20" t="s">
        <v>166</v>
      </c>
    </row>
    <row r="69" spans="1:2">
      <c r="A69" t="s">
        <v>135</v>
      </c>
    </row>
    <row r="70" spans="1:2">
      <c r="A70" t="s">
        <v>136</v>
      </c>
    </row>
    <row r="71" spans="1:2">
      <c r="A71" t="s">
        <v>29</v>
      </c>
      <c r="B71" t="s">
        <v>167</v>
      </c>
    </row>
    <row r="72" spans="1:2">
      <c r="A72" t="s">
        <v>165</v>
      </c>
      <c r="B72" t="s">
        <v>167</v>
      </c>
    </row>
    <row r="73" spans="1:2">
      <c r="A73" t="s">
        <v>156</v>
      </c>
      <c r="B73" t="s">
        <v>167</v>
      </c>
    </row>
    <row r="74" spans="1:2">
      <c r="A74" t="s">
        <v>168</v>
      </c>
      <c r="B74" t="s">
        <v>169</v>
      </c>
    </row>
    <row r="75" spans="1:2">
      <c r="A75" t="s">
        <v>170</v>
      </c>
      <c r="B75" t="s">
        <v>171</v>
      </c>
    </row>
    <row r="76" spans="1:2">
      <c r="A76" t="s">
        <v>172</v>
      </c>
      <c r="B76" t="s">
        <v>173</v>
      </c>
    </row>
    <row r="77" spans="1:2">
      <c r="A77" t="s">
        <v>174</v>
      </c>
      <c r="B77" t="s">
        <v>167</v>
      </c>
    </row>
    <row r="80" spans="1:2">
      <c r="A80" s="20" t="s">
        <v>175</v>
      </c>
    </row>
    <row r="81" spans="1:2">
      <c r="A81" t="s">
        <v>135</v>
      </c>
    </row>
    <row r="82" spans="1:2">
      <c r="A82" t="s">
        <v>136</v>
      </c>
    </row>
    <row r="83" spans="1:2">
      <c r="A83" t="s">
        <v>29</v>
      </c>
      <c r="B83" t="s">
        <v>167</v>
      </c>
    </row>
    <row r="84" spans="1:2">
      <c r="A84" t="s">
        <v>165</v>
      </c>
      <c r="B84" t="s">
        <v>167</v>
      </c>
    </row>
    <row r="85" spans="1:2">
      <c r="A85" t="s">
        <v>176</v>
      </c>
      <c r="B85" t="s">
        <v>177</v>
      </c>
    </row>
    <row r="86" spans="1:2">
      <c r="A86" t="s">
        <v>178</v>
      </c>
      <c r="B86" t="s">
        <v>177</v>
      </c>
    </row>
    <row r="87" spans="1:2">
      <c r="A87" t="s">
        <v>179</v>
      </c>
      <c r="B87" t="s">
        <v>180</v>
      </c>
    </row>
    <row r="88" spans="1:2">
      <c r="A88" t="s">
        <v>181</v>
      </c>
      <c r="B88" t="s">
        <v>180</v>
      </c>
    </row>
    <row r="89" spans="1:2">
      <c r="A89" t="s">
        <v>182</v>
      </c>
      <c r="B89" t="s">
        <v>180</v>
      </c>
    </row>
    <row r="90" spans="1:2">
      <c r="A90" t="s">
        <v>168</v>
      </c>
      <c r="B90" t="s">
        <v>169</v>
      </c>
    </row>
    <row r="91" spans="1:2">
      <c r="A91" t="s">
        <v>170</v>
      </c>
      <c r="B91" t="s">
        <v>171</v>
      </c>
    </row>
    <row r="92" spans="1:2">
      <c r="A92" t="s">
        <v>183</v>
      </c>
      <c r="B92" t="s">
        <v>184</v>
      </c>
    </row>
    <row r="93" spans="1:2">
      <c r="A93" t="s">
        <v>185</v>
      </c>
      <c r="B93" t="s">
        <v>157</v>
      </c>
    </row>
    <row r="94" spans="1:2">
      <c r="A94" t="s">
        <v>186</v>
      </c>
      <c r="B94" t="s">
        <v>184</v>
      </c>
    </row>
    <row r="95" spans="1:2">
      <c r="A95" t="s">
        <v>187</v>
      </c>
      <c r="B95" t="s">
        <v>188</v>
      </c>
    </row>
    <row r="96" spans="1:2">
      <c r="A96" t="s">
        <v>174</v>
      </c>
      <c r="B96" t="s">
        <v>167</v>
      </c>
    </row>
  </sheetData>
  <autoFilter ref="A1:E41" xr:uid="{00000000-0009-0000-0000-000002000000}"/>
  <pageMargins left="0.70866141732283472" right="0.70866141732283472" top="0.74803149606299213" bottom="0.74803149606299213" header="0.31496062992125984" footer="0.31496062992125984"/>
  <pageSetup paperSize="9" scale="72" fitToHeight="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M44"/>
  <sheetViews>
    <sheetView tabSelected="1" workbookViewId="0">
      <pane xSplit="4" ySplit="5" topLeftCell="E7" activePane="bottomRight" state="frozen"/>
      <selection pane="bottomRight" activeCell="F40" sqref="F40"/>
      <selection pane="bottomLeft" activeCell="B6" sqref="B6"/>
      <selection pane="topRight" activeCell="B6" sqref="B6"/>
    </sheetView>
  </sheetViews>
  <sheetFormatPr defaultRowHeight="15"/>
  <cols>
    <col min="1" max="1" width="16.42578125" customWidth="1"/>
    <col min="2" max="2" width="20.5703125" customWidth="1"/>
    <col min="3" max="3" width="22.140625" customWidth="1"/>
    <col min="4" max="4" width="37.7109375" customWidth="1"/>
    <col min="5" max="5" width="5.85546875" customWidth="1"/>
    <col min="6" max="13" width="48" customWidth="1"/>
  </cols>
  <sheetData>
    <row r="1" spans="1:13" ht="90">
      <c r="D1" s="25" t="s">
        <v>189</v>
      </c>
      <c r="E1" s="30"/>
      <c r="F1" s="26" t="s">
        <v>190</v>
      </c>
      <c r="G1" s="26" t="s">
        <v>191</v>
      </c>
      <c r="H1" s="26" t="s">
        <v>192</v>
      </c>
      <c r="I1" s="26" t="s">
        <v>193</v>
      </c>
      <c r="J1" s="26" t="s">
        <v>194</v>
      </c>
      <c r="K1" s="26" t="s">
        <v>195</v>
      </c>
      <c r="L1" s="26" t="s">
        <v>196</v>
      </c>
      <c r="M1" s="26" t="s">
        <v>197</v>
      </c>
    </row>
    <row r="2" spans="1:13">
      <c r="D2" s="25" t="s">
        <v>198</v>
      </c>
      <c r="E2" s="31"/>
      <c r="F2" s="27" t="s">
        <v>199</v>
      </c>
      <c r="G2" s="27" t="s">
        <v>200</v>
      </c>
      <c r="H2" s="27" t="s">
        <v>201</v>
      </c>
      <c r="I2" s="27" t="s">
        <v>202</v>
      </c>
      <c r="J2" s="27" t="s">
        <v>203</v>
      </c>
      <c r="K2" s="27" t="s">
        <v>204</v>
      </c>
      <c r="L2" s="27" t="s">
        <v>205</v>
      </c>
      <c r="M2" s="27" t="s">
        <v>206</v>
      </c>
    </row>
    <row r="3" spans="1:13" ht="60">
      <c r="D3" s="25" t="s">
        <v>207</v>
      </c>
      <c r="E3" s="30"/>
      <c r="F3" s="26" t="s">
        <v>208</v>
      </c>
      <c r="G3" s="26" t="s">
        <v>209</v>
      </c>
      <c r="H3" s="26" t="s">
        <v>210</v>
      </c>
      <c r="I3" s="26" t="s">
        <v>211</v>
      </c>
      <c r="J3" s="26" t="s">
        <v>212</v>
      </c>
      <c r="K3" s="26" t="s">
        <v>213</v>
      </c>
      <c r="L3" s="26" t="s">
        <v>214</v>
      </c>
      <c r="M3" s="26" t="s">
        <v>215</v>
      </c>
    </row>
    <row r="4" spans="1:13" ht="120">
      <c r="D4" s="25" t="s">
        <v>216</v>
      </c>
      <c r="E4" s="29" t="s">
        <v>217</v>
      </c>
      <c r="F4" s="26" t="s">
        <v>218</v>
      </c>
      <c r="G4" s="26"/>
      <c r="H4" s="26" t="s">
        <v>219</v>
      </c>
      <c r="I4" s="26"/>
      <c r="J4" s="26"/>
      <c r="K4" s="26" t="s">
        <v>220</v>
      </c>
      <c r="L4" s="26" t="s">
        <v>221</v>
      </c>
      <c r="M4" s="26" t="s">
        <v>222</v>
      </c>
    </row>
    <row r="5" spans="1:13">
      <c r="A5" s="22" t="s">
        <v>223</v>
      </c>
      <c r="B5" s="22" t="s">
        <v>224</v>
      </c>
      <c r="C5" s="22" t="s">
        <v>22</v>
      </c>
      <c r="D5" s="21" t="s">
        <v>23</v>
      </c>
      <c r="E5" s="21"/>
      <c r="F5" s="21" t="s">
        <v>199</v>
      </c>
      <c r="G5" s="21" t="s">
        <v>200</v>
      </c>
      <c r="H5" s="21" t="s">
        <v>201</v>
      </c>
      <c r="I5" s="21" t="s">
        <v>202</v>
      </c>
      <c r="J5" s="21" t="s">
        <v>203</v>
      </c>
      <c r="K5" s="21" t="s">
        <v>204</v>
      </c>
      <c r="L5" s="21" t="s">
        <v>205</v>
      </c>
      <c r="M5" s="21" t="s">
        <v>206</v>
      </c>
    </row>
    <row r="6" spans="1:13">
      <c r="A6" s="28" t="s">
        <v>26</v>
      </c>
      <c r="B6" s="28" t="s">
        <v>27</v>
      </c>
      <c r="C6" s="28" t="s">
        <v>28</v>
      </c>
      <c r="D6" s="28" t="s">
        <v>29</v>
      </c>
      <c r="E6" s="28">
        <v>0</v>
      </c>
      <c r="F6" s="28"/>
      <c r="G6" s="28"/>
      <c r="H6" s="28"/>
      <c r="I6" s="28"/>
      <c r="J6" s="28"/>
      <c r="K6" s="28"/>
      <c r="L6" s="28"/>
      <c r="M6" s="28"/>
    </row>
    <row r="7" spans="1:13">
      <c r="A7" s="28" t="s">
        <v>26</v>
      </c>
      <c r="B7" s="28" t="s">
        <v>30</v>
      </c>
      <c r="C7" s="28" t="s">
        <v>31</v>
      </c>
      <c r="D7" s="28" t="s">
        <v>32</v>
      </c>
      <c r="E7" s="28">
        <v>1</v>
      </c>
      <c r="F7" s="28"/>
      <c r="G7" s="28"/>
      <c r="H7" s="28"/>
      <c r="I7" s="28"/>
      <c r="J7" s="28"/>
      <c r="K7" s="28"/>
      <c r="L7" s="28"/>
      <c r="M7" s="28"/>
    </row>
    <row r="8" spans="1:13">
      <c r="A8" s="28" t="s">
        <v>26</v>
      </c>
      <c r="B8" s="28" t="s">
        <v>34</v>
      </c>
      <c r="C8" s="28" t="s">
        <v>35</v>
      </c>
      <c r="D8" s="28" t="s">
        <v>36</v>
      </c>
      <c r="E8" s="28">
        <v>1</v>
      </c>
      <c r="F8" s="28"/>
      <c r="G8" s="28"/>
      <c r="H8" s="28"/>
      <c r="I8" s="28"/>
      <c r="J8" s="28"/>
      <c r="K8" s="28"/>
      <c r="L8" s="28"/>
      <c r="M8" s="28"/>
    </row>
    <row r="9" spans="1:13">
      <c r="A9" s="28" t="s">
        <v>26</v>
      </c>
      <c r="B9" s="34" t="s">
        <v>38</v>
      </c>
      <c r="C9" s="34" t="s">
        <v>39</v>
      </c>
      <c r="D9" s="34" t="s">
        <v>40</v>
      </c>
      <c r="E9" s="28">
        <v>1</v>
      </c>
      <c r="F9" s="28"/>
      <c r="G9" s="28"/>
      <c r="H9" s="28"/>
      <c r="I9" s="28"/>
      <c r="J9" s="28"/>
      <c r="K9" s="28"/>
      <c r="L9" s="28"/>
      <c r="M9" s="28"/>
    </row>
    <row r="10" spans="1:13">
      <c r="A10" s="28" t="s">
        <v>26</v>
      </c>
      <c r="B10" s="34" t="s">
        <v>42</v>
      </c>
      <c r="C10" s="34" t="s">
        <v>39</v>
      </c>
      <c r="D10" s="34" t="s">
        <v>43</v>
      </c>
      <c r="E10" s="28">
        <v>1</v>
      </c>
      <c r="F10" s="28"/>
      <c r="G10" s="28"/>
      <c r="H10" s="28"/>
      <c r="I10" s="28"/>
      <c r="J10" s="28"/>
      <c r="K10" s="28"/>
      <c r="L10" s="28"/>
      <c r="M10" s="28"/>
    </row>
    <row r="11" spans="1:13">
      <c r="A11" s="28" t="s">
        <v>26</v>
      </c>
      <c r="B11" s="34" t="s">
        <v>45</v>
      </c>
      <c r="C11" s="34" t="s">
        <v>46</v>
      </c>
      <c r="D11" s="34" t="s">
        <v>47</v>
      </c>
      <c r="E11" s="28">
        <v>1</v>
      </c>
      <c r="F11" s="28"/>
      <c r="G11" s="28"/>
      <c r="H11" s="28"/>
      <c r="I11" s="28"/>
      <c r="J11" s="28"/>
      <c r="K11" s="28"/>
      <c r="L11" s="28"/>
      <c r="M11" s="28"/>
    </row>
    <row r="12" spans="1:13">
      <c r="A12" s="28" t="s">
        <v>26</v>
      </c>
      <c r="B12" s="34" t="s">
        <v>49</v>
      </c>
      <c r="C12" s="34" t="s">
        <v>39</v>
      </c>
      <c r="D12" s="34" t="s">
        <v>50</v>
      </c>
      <c r="E12" s="28">
        <v>1</v>
      </c>
      <c r="F12" s="28"/>
      <c r="G12" s="28"/>
      <c r="H12" s="28"/>
      <c r="I12" s="28"/>
      <c r="J12" s="28"/>
      <c r="K12" s="28"/>
      <c r="L12" s="28"/>
      <c r="M12" s="28"/>
    </row>
    <row r="13" spans="1:13">
      <c r="A13" s="28" t="s">
        <v>26</v>
      </c>
      <c r="B13" s="28" t="s">
        <v>58</v>
      </c>
      <c r="C13" s="28" t="s">
        <v>59</v>
      </c>
      <c r="D13" s="28" t="s">
        <v>60</v>
      </c>
      <c r="E13" s="28">
        <v>1</v>
      </c>
      <c r="F13" s="28"/>
      <c r="G13" s="28"/>
      <c r="H13" s="28"/>
      <c r="I13" s="28"/>
      <c r="J13" s="28"/>
      <c r="K13" s="28"/>
      <c r="L13" s="28"/>
      <c r="M13" s="28"/>
    </row>
    <row r="14" spans="1:13">
      <c r="A14" s="28" t="s">
        <v>26</v>
      </c>
      <c r="B14" s="28" t="s">
        <v>61</v>
      </c>
      <c r="C14" s="28" t="s">
        <v>62</v>
      </c>
      <c r="D14" s="28" t="s">
        <v>63</v>
      </c>
      <c r="E14" s="28">
        <v>1</v>
      </c>
      <c r="F14" s="28"/>
      <c r="G14" s="28"/>
      <c r="H14" s="28"/>
      <c r="I14" s="28"/>
      <c r="J14" s="28"/>
      <c r="K14" s="28"/>
      <c r="L14" s="28"/>
      <c r="M14" s="28"/>
    </row>
    <row r="15" spans="1:13">
      <c r="A15" s="28" t="s">
        <v>26</v>
      </c>
      <c r="B15" s="28" t="s">
        <v>66</v>
      </c>
      <c r="C15" s="28" t="s">
        <v>28</v>
      </c>
      <c r="D15" s="28" t="s">
        <v>67</v>
      </c>
      <c r="E15" s="28">
        <v>0</v>
      </c>
      <c r="F15" s="28"/>
      <c r="G15" s="28"/>
      <c r="H15" s="28"/>
      <c r="I15" s="28"/>
      <c r="J15" s="28"/>
      <c r="K15" s="28"/>
      <c r="L15" s="28"/>
      <c r="M15" s="28"/>
    </row>
    <row r="16" spans="1:13">
      <c r="A16" s="28" t="s">
        <v>26</v>
      </c>
      <c r="B16" s="28" t="s">
        <v>68</v>
      </c>
      <c r="C16" s="28" t="s">
        <v>69</v>
      </c>
      <c r="D16" s="28" t="s">
        <v>70</v>
      </c>
      <c r="E16" s="28">
        <v>1</v>
      </c>
      <c r="F16" s="28"/>
      <c r="G16" s="28"/>
      <c r="H16" s="28"/>
      <c r="I16" s="28"/>
      <c r="J16" s="28"/>
      <c r="K16" s="28"/>
      <c r="L16" s="28"/>
      <c r="M16" s="28"/>
    </row>
    <row r="17" spans="1:13">
      <c r="A17" s="28" t="s">
        <v>26</v>
      </c>
      <c r="B17" s="28" t="s">
        <v>71</v>
      </c>
      <c r="C17" s="28" t="s">
        <v>72</v>
      </c>
      <c r="D17" s="28" t="s">
        <v>73</v>
      </c>
      <c r="E17" s="28">
        <v>0</v>
      </c>
      <c r="F17" s="28"/>
      <c r="G17" s="28"/>
      <c r="H17" s="28"/>
      <c r="I17" s="28"/>
      <c r="J17" s="28"/>
      <c r="K17" s="28"/>
      <c r="L17" s="28"/>
      <c r="M17" s="28"/>
    </row>
    <row r="18" spans="1:13">
      <c r="A18" s="28" t="s">
        <v>26</v>
      </c>
      <c r="B18" s="28" t="s">
        <v>78</v>
      </c>
      <c r="C18" s="28" t="s">
        <v>35</v>
      </c>
      <c r="D18" s="28" t="s">
        <v>79</v>
      </c>
      <c r="E18" s="28">
        <v>0</v>
      </c>
      <c r="F18" s="28"/>
      <c r="G18" s="28"/>
      <c r="H18" s="28"/>
      <c r="I18" s="28"/>
      <c r="J18" s="28"/>
      <c r="K18" s="28"/>
      <c r="L18" s="28"/>
      <c r="M18" s="28"/>
    </row>
    <row r="19" spans="1:13">
      <c r="A19" s="28" t="s">
        <v>26</v>
      </c>
      <c r="B19" s="28" t="s">
        <v>80</v>
      </c>
      <c r="C19" s="28" t="s">
        <v>81</v>
      </c>
      <c r="D19" s="28" t="s">
        <v>82</v>
      </c>
      <c r="E19" s="28">
        <v>1</v>
      </c>
      <c r="F19" s="28"/>
      <c r="G19" s="28"/>
      <c r="H19" s="28"/>
      <c r="I19" s="28"/>
      <c r="J19" s="28"/>
      <c r="K19" s="28"/>
      <c r="L19" s="28"/>
      <c r="M19" s="28"/>
    </row>
    <row r="20" spans="1:13">
      <c r="A20" s="28" t="s">
        <v>26</v>
      </c>
      <c r="B20" s="28" t="s">
        <v>83</v>
      </c>
      <c r="C20" s="28" t="s">
        <v>84</v>
      </c>
      <c r="D20" s="28" t="s">
        <v>85</v>
      </c>
      <c r="E20" s="28">
        <v>0</v>
      </c>
      <c r="F20" s="28"/>
      <c r="G20" s="28"/>
      <c r="H20" s="28"/>
      <c r="I20" s="28"/>
      <c r="J20" s="28"/>
      <c r="K20" s="28"/>
      <c r="L20" s="28"/>
      <c r="M20" s="28"/>
    </row>
    <row r="21" spans="1:13">
      <c r="A21" s="28" t="s">
        <v>26</v>
      </c>
      <c r="B21" s="28" t="s">
        <v>92</v>
      </c>
      <c r="C21" s="28" t="s">
        <v>93</v>
      </c>
      <c r="D21" s="28" t="s">
        <v>94</v>
      </c>
      <c r="E21" s="28">
        <v>1</v>
      </c>
      <c r="F21" s="28"/>
      <c r="G21" s="28"/>
      <c r="H21" s="28"/>
      <c r="I21" s="28"/>
      <c r="J21" s="28"/>
      <c r="K21" s="28"/>
      <c r="L21" s="28"/>
      <c r="M21" s="28"/>
    </row>
    <row r="22" spans="1:13">
      <c r="A22" s="28" t="s">
        <v>26</v>
      </c>
      <c r="B22" s="28" t="s">
        <v>98</v>
      </c>
      <c r="C22" s="28" t="s">
        <v>93</v>
      </c>
      <c r="D22" s="28" t="s">
        <v>99</v>
      </c>
      <c r="E22" s="28">
        <v>0</v>
      </c>
      <c r="F22" s="28"/>
      <c r="G22" s="28"/>
      <c r="H22" s="28"/>
      <c r="I22" s="28"/>
      <c r="J22" s="28"/>
      <c r="K22" s="28"/>
      <c r="L22" s="28"/>
      <c r="M22" s="28"/>
    </row>
    <row r="23" spans="1:13">
      <c r="A23" s="28" t="s">
        <v>26</v>
      </c>
      <c r="B23" s="28" t="s">
        <v>103</v>
      </c>
      <c r="C23" s="28" t="s">
        <v>93</v>
      </c>
      <c r="D23" s="28" t="s">
        <v>67</v>
      </c>
      <c r="E23" s="28">
        <v>0</v>
      </c>
      <c r="F23" s="28"/>
      <c r="G23" s="28"/>
      <c r="H23" s="28"/>
      <c r="I23" s="28"/>
      <c r="J23" s="28"/>
      <c r="K23" s="28"/>
      <c r="L23" s="28"/>
      <c r="M23" s="28"/>
    </row>
    <row r="24" spans="1:13">
      <c r="A24" s="28" t="s">
        <v>26</v>
      </c>
      <c r="B24" s="28" t="s">
        <v>104</v>
      </c>
      <c r="C24" s="28" t="s">
        <v>93</v>
      </c>
      <c r="D24" s="28" t="s">
        <v>67</v>
      </c>
      <c r="E24" s="28">
        <v>0</v>
      </c>
      <c r="F24" s="28"/>
      <c r="G24" s="28"/>
      <c r="H24" s="28"/>
      <c r="I24" s="28"/>
      <c r="J24" s="28"/>
      <c r="K24" s="28"/>
      <c r="L24" s="28"/>
      <c r="M24" s="28"/>
    </row>
    <row r="25" spans="1:13">
      <c r="A25" s="28" t="s">
        <v>26</v>
      </c>
      <c r="B25" s="28" t="s">
        <v>105</v>
      </c>
      <c r="C25" s="28" t="s">
        <v>93</v>
      </c>
      <c r="D25" s="28" t="s">
        <v>106</v>
      </c>
      <c r="E25" s="28">
        <v>0</v>
      </c>
      <c r="F25" s="28"/>
      <c r="G25" s="28"/>
      <c r="H25" s="28"/>
      <c r="I25" s="28"/>
      <c r="J25" s="28"/>
      <c r="K25" s="28"/>
      <c r="L25" s="28"/>
      <c r="M25" s="28"/>
    </row>
    <row r="26" spans="1:13">
      <c r="A26" s="28" t="s">
        <v>26</v>
      </c>
      <c r="B26" s="28" t="s">
        <v>110</v>
      </c>
      <c r="C26" s="28" t="s">
        <v>93</v>
      </c>
      <c r="D26" s="28" t="s">
        <v>111</v>
      </c>
      <c r="E26" s="28">
        <v>0</v>
      </c>
      <c r="F26" s="28"/>
      <c r="G26" s="28"/>
      <c r="H26" s="28"/>
      <c r="I26" s="28"/>
      <c r="J26" s="28"/>
      <c r="K26" s="28"/>
      <c r="L26" s="28"/>
      <c r="M26" s="28"/>
    </row>
    <row r="27" spans="1:13">
      <c r="A27" s="28" t="s">
        <v>26</v>
      </c>
      <c r="B27" s="28" t="s">
        <v>114</v>
      </c>
      <c r="C27" s="28" t="s">
        <v>93</v>
      </c>
      <c r="D27" s="28" t="s">
        <v>67</v>
      </c>
      <c r="E27" s="28">
        <v>0</v>
      </c>
      <c r="F27" s="28"/>
      <c r="G27" s="28"/>
      <c r="H27" s="28"/>
      <c r="I27" s="28"/>
      <c r="J27" s="28"/>
      <c r="K27" s="28"/>
      <c r="L27" s="28"/>
      <c r="M27" s="28"/>
    </row>
    <row r="28" spans="1:13">
      <c r="A28" s="28" t="s">
        <v>26</v>
      </c>
      <c r="B28" s="28" t="s">
        <v>116</v>
      </c>
      <c r="C28" s="28" t="s">
        <v>93</v>
      </c>
      <c r="D28" s="28" t="s">
        <v>117</v>
      </c>
      <c r="E28" s="28">
        <v>0</v>
      </c>
      <c r="F28" s="28"/>
      <c r="G28" s="28"/>
      <c r="H28" s="28"/>
      <c r="I28" s="28"/>
      <c r="J28" s="28"/>
      <c r="K28" s="28"/>
      <c r="L28" s="28"/>
      <c r="M28" s="28"/>
    </row>
    <row r="29" spans="1:13">
      <c r="A29" s="28" t="s">
        <v>26</v>
      </c>
      <c r="B29" s="28" t="s">
        <v>119</v>
      </c>
      <c r="C29" s="28" t="s">
        <v>72</v>
      </c>
      <c r="D29" s="28" t="s">
        <v>120</v>
      </c>
      <c r="E29" s="28">
        <v>0</v>
      </c>
      <c r="F29" s="28"/>
      <c r="G29" s="28"/>
      <c r="H29" s="28"/>
      <c r="I29" s="28"/>
      <c r="J29" s="28"/>
      <c r="K29" s="28"/>
      <c r="L29" s="28"/>
      <c r="M29" s="28"/>
    </row>
    <row r="30" spans="1:13">
      <c r="A30" s="28" t="s">
        <v>26</v>
      </c>
      <c r="B30" s="28" t="s">
        <v>121</v>
      </c>
      <c r="C30" s="28" t="s">
        <v>93</v>
      </c>
      <c r="D30" s="28" t="s">
        <v>67</v>
      </c>
      <c r="E30" s="28">
        <v>0</v>
      </c>
      <c r="F30" s="28"/>
      <c r="G30" s="28"/>
      <c r="H30" s="28"/>
      <c r="I30" s="28"/>
      <c r="J30" s="28"/>
      <c r="K30" s="28"/>
      <c r="L30" s="28"/>
      <c r="M30" s="28"/>
    </row>
    <row r="31" spans="1:13">
      <c r="A31" s="28" t="s">
        <v>26</v>
      </c>
      <c r="B31" s="28" t="s">
        <v>123</v>
      </c>
      <c r="C31" s="28" t="s">
        <v>93</v>
      </c>
      <c r="D31" s="28" t="s">
        <v>124</v>
      </c>
      <c r="E31" s="28">
        <v>0</v>
      </c>
      <c r="F31" s="28"/>
      <c r="G31" s="28"/>
      <c r="H31" s="28"/>
      <c r="I31" s="28"/>
      <c r="J31" s="28" t="s">
        <v>225</v>
      </c>
      <c r="K31" s="28"/>
      <c r="L31" s="28"/>
      <c r="M31" s="28"/>
    </row>
    <row r="32" spans="1:13">
      <c r="A32" s="28" t="s">
        <v>26</v>
      </c>
      <c r="B32" s="28" t="s">
        <v>125</v>
      </c>
      <c r="C32" s="28" t="s">
        <v>93</v>
      </c>
      <c r="D32" s="28" t="s">
        <v>67</v>
      </c>
      <c r="E32" s="28">
        <v>0</v>
      </c>
      <c r="F32" s="28"/>
      <c r="G32" s="28"/>
      <c r="H32" s="28"/>
      <c r="I32" s="28"/>
      <c r="J32" s="28"/>
      <c r="K32" s="28"/>
      <c r="L32" s="28"/>
      <c r="M32" s="28"/>
    </row>
    <row r="33" spans="1:13">
      <c r="A33" s="28" t="s">
        <v>26</v>
      </c>
      <c r="B33" s="28" t="s">
        <v>127</v>
      </c>
      <c r="C33" s="28" t="s">
        <v>128</v>
      </c>
      <c r="D33" s="28" t="s">
        <v>129</v>
      </c>
      <c r="E33" s="28">
        <v>0</v>
      </c>
      <c r="F33" s="28"/>
      <c r="G33" s="28"/>
      <c r="H33" s="28"/>
      <c r="I33" s="28"/>
      <c r="J33" s="28" t="s">
        <v>225</v>
      </c>
      <c r="K33" s="28"/>
      <c r="L33" s="28"/>
      <c r="M33" s="28"/>
    </row>
    <row r="34" spans="1:13">
      <c r="A34" s="28" t="s">
        <v>26</v>
      </c>
      <c r="B34" s="28" t="s">
        <v>130</v>
      </c>
      <c r="C34" s="28" t="s">
        <v>131</v>
      </c>
      <c r="D34" s="28" t="s">
        <v>67</v>
      </c>
      <c r="E34" s="28">
        <v>0</v>
      </c>
      <c r="F34" s="28"/>
      <c r="G34" s="28"/>
      <c r="H34" s="28"/>
      <c r="I34" s="28"/>
      <c r="J34" s="28"/>
      <c r="K34" s="28"/>
      <c r="L34" s="28"/>
      <c r="M34" s="28"/>
    </row>
    <row r="35" spans="1:13">
      <c r="A35" s="28" t="s">
        <v>26</v>
      </c>
      <c r="B35" s="28" t="s">
        <v>51</v>
      </c>
      <c r="C35" s="28" t="s">
        <v>31</v>
      </c>
      <c r="D35" s="28" t="s">
        <v>52</v>
      </c>
      <c r="E35" s="28">
        <v>0</v>
      </c>
      <c r="F35" s="28"/>
      <c r="G35" s="28"/>
      <c r="H35" s="28"/>
      <c r="I35" s="28"/>
      <c r="J35" s="28" t="s">
        <v>225</v>
      </c>
      <c r="K35" s="28"/>
      <c r="L35" s="28"/>
      <c r="M35" s="28"/>
    </row>
    <row r="36" spans="1:13">
      <c r="A36" s="28" t="s">
        <v>26</v>
      </c>
      <c r="B36" s="28" t="s">
        <v>54</v>
      </c>
      <c r="C36" s="28" t="s">
        <v>55</v>
      </c>
      <c r="D36" s="28" t="s">
        <v>56</v>
      </c>
      <c r="E36" s="28">
        <v>1</v>
      </c>
      <c r="F36" s="28"/>
      <c r="G36" s="28"/>
      <c r="H36" s="28"/>
      <c r="I36" s="28"/>
      <c r="J36" s="28"/>
      <c r="K36" s="28"/>
      <c r="L36" s="28"/>
      <c r="M36" s="28"/>
    </row>
    <row r="37" spans="1:13">
      <c r="A37" s="28" t="s">
        <v>26</v>
      </c>
      <c r="B37" s="34" t="s">
        <v>64</v>
      </c>
      <c r="C37" s="34" t="s">
        <v>59</v>
      </c>
      <c r="D37" s="34" t="s">
        <v>65</v>
      </c>
      <c r="E37" s="28">
        <v>0</v>
      </c>
      <c r="F37" s="28"/>
      <c r="G37" s="28"/>
      <c r="H37" s="28"/>
      <c r="I37" s="28"/>
      <c r="J37" s="28" t="s">
        <v>225</v>
      </c>
      <c r="K37" s="28"/>
      <c r="L37" s="28"/>
      <c r="M37" s="28"/>
    </row>
    <row r="38" spans="1:13">
      <c r="A38" s="28" t="s">
        <v>26</v>
      </c>
      <c r="B38" s="34" t="s">
        <v>74</v>
      </c>
      <c r="C38" s="34" t="s">
        <v>75</v>
      </c>
      <c r="D38" s="34" t="s">
        <v>76</v>
      </c>
      <c r="E38" s="28">
        <v>0</v>
      </c>
      <c r="F38" s="28"/>
      <c r="G38" s="28"/>
      <c r="H38" s="28"/>
      <c r="I38" s="28"/>
      <c r="J38" s="28" t="s">
        <v>225</v>
      </c>
      <c r="K38" s="28"/>
      <c r="L38" s="28"/>
      <c r="M38" s="28"/>
    </row>
    <row r="39" spans="1:13">
      <c r="A39" s="28" t="s">
        <v>26</v>
      </c>
      <c r="B39" s="28" t="s">
        <v>86</v>
      </c>
      <c r="C39" s="28" t="s">
        <v>87</v>
      </c>
      <c r="D39" s="28" t="s">
        <v>88</v>
      </c>
      <c r="E39" s="28">
        <v>0</v>
      </c>
      <c r="F39" s="28"/>
      <c r="G39" s="28"/>
      <c r="H39" s="28"/>
      <c r="I39" s="28"/>
      <c r="J39" s="28" t="s">
        <v>225</v>
      </c>
      <c r="K39" s="28"/>
      <c r="L39" s="28"/>
      <c r="M39" s="28"/>
    </row>
    <row r="40" spans="1:13">
      <c r="A40" s="28" t="s">
        <v>26</v>
      </c>
      <c r="B40" s="28" t="s">
        <v>89</v>
      </c>
      <c r="C40" s="28" t="s">
        <v>90</v>
      </c>
      <c r="D40" s="28" t="s">
        <v>91</v>
      </c>
      <c r="E40" s="28">
        <v>1</v>
      </c>
      <c r="F40" s="28"/>
      <c r="G40" s="28"/>
      <c r="H40" s="28"/>
      <c r="I40" s="28"/>
      <c r="J40" s="28" t="s">
        <v>225</v>
      </c>
      <c r="K40" s="28"/>
      <c r="L40" s="28"/>
      <c r="M40" s="28"/>
    </row>
    <row r="41" spans="1:13">
      <c r="A41" s="28" t="s">
        <v>26</v>
      </c>
      <c r="B41" s="28" t="s">
        <v>95</v>
      </c>
      <c r="C41" s="28" t="s">
        <v>93</v>
      </c>
      <c r="D41" s="28" t="s">
        <v>96</v>
      </c>
      <c r="E41" s="28">
        <v>1</v>
      </c>
      <c r="F41" s="28"/>
      <c r="G41" s="28"/>
      <c r="H41" s="28" t="s">
        <v>225</v>
      </c>
      <c r="I41" s="28"/>
      <c r="J41" s="28"/>
      <c r="K41" s="28"/>
      <c r="L41" s="28"/>
      <c r="M41" s="28"/>
    </row>
    <row r="42" spans="1:13">
      <c r="A42" s="28" t="s">
        <v>26</v>
      </c>
      <c r="B42" s="28" t="s">
        <v>100</v>
      </c>
      <c r="C42" s="28" t="s">
        <v>93</v>
      </c>
      <c r="D42" s="28" t="s">
        <v>101</v>
      </c>
      <c r="E42" s="28">
        <v>1</v>
      </c>
      <c r="F42" s="28" t="s">
        <v>225</v>
      </c>
      <c r="G42" s="28"/>
      <c r="H42" s="28"/>
      <c r="I42" s="28"/>
      <c r="J42" s="28" t="s">
        <v>225</v>
      </c>
      <c r="K42" s="28"/>
      <c r="L42" s="28"/>
      <c r="M42" s="28"/>
    </row>
    <row r="43" spans="1:13">
      <c r="A43" s="28" t="s">
        <v>26</v>
      </c>
      <c r="B43" s="28" t="s">
        <v>107</v>
      </c>
      <c r="C43" s="28" t="s">
        <v>93</v>
      </c>
      <c r="D43" s="28" t="s">
        <v>108</v>
      </c>
      <c r="E43" s="28">
        <v>0</v>
      </c>
      <c r="F43" s="28"/>
      <c r="G43" s="28"/>
      <c r="H43" s="28"/>
      <c r="I43" s="28"/>
      <c r="J43" s="28" t="s">
        <v>225</v>
      </c>
      <c r="K43" s="28"/>
      <c r="L43" s="28"/>
      <c r="M43" s="28"/>
    </row>
    <row r="44" spans="1:13">
      <c r="A44" s="28" t="s">
        <v>26</v>
      </c>
      <c r="B44" s="28" t="s">
        <v>112</v>
      </c>
      <c r="C44" s="28" t="s">
        <v>93</v>
      </c>
      <c r="D44" s="28" t="s">
        <v>113</v>
      </c>
      <c r="E44" s="28">
        <v>0</v>
      </c>
      <c r="F44" s="28"/>
      <c r="G44" s="28"/>
      <c r="H44" s="28"/>
      <c r="I44" s="28"/>
      <c r="J44" s="28" t="s">
        <v>225</v>
      </c>
      <c r="K44" s="28"/>
      <c r="L44" s="28"/>
      <c r="M44" s="28"/>
    </row>
  </sheetData>
  <autoFilter ref="A5:M44" xr:uid="{00000000-0009-0000-0000-000003000000}">
    <sortState xmlns:xlrd2="http://schemas.microsoft.com/office/spreadsheetml/2017/richdata2" ref="A6:M44">
      <sortCondition ref="E5:E44"/>
    </sortState>
  </autoFilter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17"/>
  <sheetViews>
    <sheetView workbookViewId="0">
      <selection activeCell="D26" sqref="D26"/>
    </sheetView>
  </sheetViews>
  <sheetFormatPr defaultRowHeight="15"/>
  <cols>
    <col min="1" max="1" width="15.5703125" bestFit="1" customWidth="1"/>
    <col min="2" max="2" width="28.7109375" bestFit="1" customWidth="1"/>
    <col min="3" max="3" width="25" bestFit="1" customWidth="1"/>
    <col min="4" max="4" width="30.140625" bestFit="1" customWidth="1"/>
  </cols>
  <sheetData>
    <row r="2" spans="1:4">
      <c r="A2" s="22" t="s">
        <v>223</v>
      </c>
      <c r="B2" s="22" t="s">
        <v>224</v>
      </c>
      <c r="C2" s="22" t="s">
        <v>22</v>
      </c>
      <c r="D2" s="21" t="s">
        <v>23</v>
      </c>
    </row>
    <row r="3" spans="1:4">
      <c r="A3" s="28" t="s">
        <v>26</v>
      </c>
      <c r="B3" s="28" t="s">
        <v>30</v>
      </c>
      <c r="C3" s="28" t="s">
        <v>31</v>
      </c>
      <c r="D3" s="28" t="s">
        <v>32</v>
      </c>
    </row>
    <row r="4" spans="1:4">
      <c r="A4" s="28" t="s">
        <v>26</v>
      </c>
      <c r="B4" s="28" t="s">
        <v>34</v>
      </c>
      <c r="C4" s="28" t="s">
        <v>35</v>
      </c>
      <c r="D4" s="28" t="s">
        <v>36</v>
      </c>
    </row>
    <row r="5" spans="1:4">
      <c r="A5" s="28" t="s">
        <v>26</v>
      </c>
      <c r="B5" s="28" t="s">
        <v>38</v>
      </c>
      <c r="C5" s="28" t="s">
        <v>39</v>
      </c>
      <c r="D5" s="28" t="s">
        <v>40</v>
      </c>
    </row>
    <row r="6" spans="1:4">
      <c r="A6" s="28" t="s">
        <v>26</v>
      </c>
      <c r="B6" s="28" t="s">
        <v>42</v>
      </c>
      <c r="C6" s="28" t="s">
        <v>39</v>
      </c>
      <c r="D6" s="28" t="s">
        <v>43</v>
      </c>
    </row>
    <row r="7" spans="1:4">
      <c r="A7" s="28" t="s">
        <v>26</v>
      </c>
      <c r="B7" s="28" t="s">
        <v>45</v>
      </c>
      <c r="C7" s="28" t="s">
        <v>46</v>
      </c>
      <c r="D7" s="28" t="s">
        <v>47</v>
      </c>
    </row>
    <row r="8" spans="1:4">
      <c r="A8" s="28" t="s">
        <v>26</v>
      </c>
      <c r="B8" s="28" t="s">
        <v>49</v>
      </c>
      <c r="C8" s="28" t="s">
        <v>39</v>
      </c>
      <c r="D8" s="28" t="s">
        <v>50</v>
      </c>
    </row>
    <row r="9" spans="1:4">
      <c r="A9" s="28" t="s">
        <v>26</v>
      </c>
      <c r="B9" s="28" t="s">
        <v>58</v>
      </c>
      <c r="C9" s="28" t="s">
        <v>59</v>
      </c>
      <c r="D9" s="28" t="s">
        <v>60</v>
      </c>
    </row>
    <row r="10" spans="1:4">
      <c r="A10" s="28" t="s">
        <v>26</v>
      </c>
      <c r="B10" s="28" t="s">
        <v>61</v>
      </c>
      <c r="C10" s="28" t="s">
        <v>62</v>
      </c>
      <c r="D10" s="28" t="s">
        <v>63</v>
      </c>
    </row>
    <row r="11" spans="1:4">
      <c r="A11" s="28" t="s">
        <v>26</v>
      </c>
      <c r="B11" s="28" t="s">
        <v>68</v>
      </c>
      <c r="C11" s="28" t="s">
        <v>69</v>
      </c>
      <c r="D11" s="28" t="s">
        <v>70</v>
      </c>
    </row>
    <row r="12" spans="1:4">
      <c r="A12" s="28" t="s">
        <v>26</v>
      </c>
      <c r="B12" s="28" t="s">
        <v>80</v>
      </c>
      <c r="C12" s="28" t="s">
        <v>81</v>
      </c>
      <c r="D12" s="28" t="s">
        <v>82</v>
      </c>
    </row>
    <row r="13" spans="1:4">
      <c r="A13" s="28" t="s">
        <v>26</v>
      </c>
      <c r="B13" s="28" t="s">
        <v>92</v>
      </c>
      <c r="C13" s="28" t="s">
        <v>93</v>
      </c>
      <c r="D13" s="28" t="s">
        <v>94</v>
      </c>
    </row>
    <row r="14" spans="1:4">
      <c r="A14" s="28" t="s">
        <v>26</v>
      </c>
      <c r="B14" s="28" t="s">
        <v>54</v>
      </c>
      <c r="C14" s="28" t="s">
        <v>55</v>
      </c>
      <c r="D14" s="28" t="s">
        <v>56</v>
      </c>
    </row>
    <row r="15" spans="1:4">
      <c r="A15" s="28" t="s">
        <v>26</v>
      </c>
      <c r="B15" s="28" t="s">
        <v>89</v>
      </c>
      <c r="C15" s="28" t="s">
        <v>90</v>
      </c>
      <c r="D15" s="28" t="s">
        <v>91</v>
      </c>
    </row>
    <row r="16" spans="1:4">
      <c r="A16" s="28" t="s">
        <v>26</v>
      </c>
      <c r="B16" s="28" t="s">
        <v>95</v>
      </c>
      <c r="C16" s="28" t="s">
        <v>93</v>
      </c>
      <c r="D16" s="28" t="s">
        <v>96</v>
      </c>
    </row>
    <row r="17" spans="1:4">
      <c r="A17" s="28" t="s">
        <v>26</v>
      </c>
      <c r="B17" s="28" t="s">
        <v>100</v>
      </c>
      <c r="C17" s="28" t="s">
        <v>93</v>
      </c>
      <c r="D17" s="28" t="s">
        <v>101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-0.249977111117893"/>
  </sheetPr>
  <dimension ref="A1:D9"/>
  <sheetViews>
    <sheetView workbookViewId="0">
      <selection activeCell="C18" sqref="C18"/>
    </sheetView>
  </sheetViews>
  <sheetFormatPr defaultRowHeight="15"/>
  <cols>
    <col min="1" max="1" width="20.28515625" customWidth="1"/>
    <col min="2" max="2" width="23.85546875" bestFit="1" customWidth="1"/>
    <col min="3" max="3" width="32" customWidth="1"/>
    <col min="4" max="4" width="75" customWidth="1"/>
  </cols>
  <sheetData>
    <row r="1" spans="1:4">
      <c r="A1" s="21" t="s">
        <v>21</v>
      </c>
      <c r="B1" s="21" t="s">
        <v>22</v>
      </c>
      <c r="C1" s="21" t="s">
        <v>23</v>
      </c>
      <c r="D1" s="22" t="s">
        <v>25</v>
      </c>
    </row>
    <row r="2" spans="1:4">
      <c r="A2" s="28" t="s">
        <v>38</v>
      </c>
      <c r="B2" s="28" t="s">
        <v>39</v>
      </c>
      <c r="C2" s="28" t="s">
        <v>40</v>
      </c>
      <c r="D2" s="28" t="s">
        <v>226</v>
      </c>
    </row>
    <row r="3" spans="1:4">
      <c r="A3" s="28" t="s">
        <v>42</v>
      </c>
      <c r="B3" s="28" t="s">
        <v>39</v>
      </c>
      <c r="C3" s="28" t="s">
        <v>43</v>
      </c>
      <c r="D3" s="28" t="s">
        <v>226</v>
      </c>
    </row>
    <row r="4" spans="1:4">
      <c r="A4" s="28" t="s">
        <v>45</v>
      </c>
      <c r="B4" s="28" t="s">
        <v>46</v>
      </c>
      <c r="C4" s="28" t="s">
        <v>47</v>
      </c>
      <c r="D4" s="28" t="s">
        <v>226</v>
      </c>
    </row>
    <row r="5" spans="1:4">
      <c r="A5" s="28" t="s">
        <v>49</v>
      </c>
      <c r="B5" s="28" t="s">
        <v>39</v>
      </c>
      <c r="C5" s="28" t="s">
        <v>50</v>
      </c>
      <c r="D5" s="28" t="s">
        <v>226</v>
      </c>
    </row>
    <row r="6" spans="1:4">
      <c r="A6" s="28" t="s">
        <v>61</v>
      </c>
      <c r="B6" s="28" t="s">
        <v>62</v>
      </c>
      <c r="C6" s="28" t="s">
        <v>63</v>
      </c>
      <c r="D6" s="28" t="s">
        <v>227</v>
      </c>
    </row>
    <row r="7" spans="1:4">
      <c r="A7" s="28" t="s">
        <v>34</v>
      </c>
      <c r="B7" s="28" t="s">
        <v>35</v>
      </c>
      <c r="C7" s="28" t="s">
        <v>36</v>
      </c>
      <c r="D7" s="28" t="s">
        <v>227</v>
      </c>
    </row>
    <row r="8" spans="1:4">
      <c r="A8" t="s">
        <v>80</v>
      </c>
      <c r="B8" t="s">
        <v>81</v>
      </c>
      <c r="C8" t="s">
        <v>82</v>
      </c>
      <c r="D8" s="32" t="s">
        <v>228</v>
      </c>
    </row>
    <row r="9" spans="1:4">
      <c r="A9" s="28" t="s">
        <v>83</v>
      </c>
      <c r="B9" s="28" t="s">
        <v>84</v>
      </c>
      <c r="C9" s="28" t="s">
        <v>85</v>
      </c>
      <c r="D9" s="32" t="s">
        <v>229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 tint="0.249977111117893"/>
  </sheetPr>
  <dimension ref="A1:G19"/>
  <sheetViews>
    <sheetView showGridLines="0" workbookViewId="0">
      <pane ySplit="1" topLeftCell="A7" activePane="bottomLeft" state="frozen"/>
      <selection pane="bottomLeft" sqref="A1:G19"/>
      <selection activeCell="B6" sqref="B6"/>
    </sheetView>
  </sheetViews>
  <sheetFormatPr defaultRowHeight="15"/>
  <cols>
    <col min="1" max="1" width="15.42578125" customWidth="1"/>
    <col min="2" max="2" width="31" style="1" customWidth="1"/>
    <col min="3" max="3" width="23.5703125" customWidth="1"/>
    <col min="4" max="4" width="36.42578125" customWidth="1"/>
    <col min="5" max="5" width="9.85546875" customWidth="1"/>
    <col min="6" max="6" width="36.42578125" customWidth="1"/>
    <col min="7" max="7" width="47.140625" customWidth="1"/>
  </cols>
  <sheetData>
    <row r="1" spans="1:7">
      <c r="A1" s="3" t="s">
        <v>230</v>
      </c>
      <c r="B1" s="3" t="s">
        <v>231</v>
      </c>
      <c r="C1" s="2" t="s">
        <v>232</v>
      </c>
      <c r="D1" s="2" t="s">
        <v>189</v>
      </c>
      <c r="E1" s="2" t="s">
        <v>198</v>
      </c>
      <c r="F1" s="2" t="s">
        <v>207</v>
      </c>
      <c r="G1" s="2" t="s">
        <v>216</v>
      </c>
    </row>
    <row r="2" spans="1:7" ht="120">
      <c r="A2" s="18" t="s">
        <v>233</v>
      </c>
      <c r="B2" s="18" t="s">
        <v>234</v>
      </c>
      <c r="C2" s="17" t="s">
        <v>235</v>
      </c>
      <c r="D2" s="18" t="s">
        <v>190</v>
      </c>
      <c r="E2" s="17" t="s">
        <v>199</v>
      </c>
      <c r="F2" s="18" t="s">
        <v>236</v>
      </c>
      <c r="G2" s="18" t="s">
        <v>218</v>
      </c>
    </row>
    <row r="3" spans="1:7" ht="75">
      <c r="A3" s="18" t="s">
        <v>233</v>
      </c>
      <c r="B3" s="18" t="s">
        <v>237</v>
      </c>
      <c r="C3" s="17" t="s">
        <v>235</v>
      </c>
      <c r="D3" s="18" t="s">
        <v>191</v>
      </c>
      <c r="E3" s="17" t="s">
        <v>200</v>
      </c>
      <c r="F3" s="18" t="s">
        <v>238</v>
      </c>
      <c r="G3" s="18"/>
    </row>
    <row r="4" spans="1:7" ht="30">
      <c r="A4" s="18" t="s">
        <v>239</v>
      </c>
      <c r="B4" s="18" t="s">
        <v>240</v>
      </c>
      <c r="C4" s="17" t="s">
        <v>241</v>
      </c>
      <c r="D4" s="18" t="s">
        <v>242</v>
      </c>
      <c r="E4" s="17" t="s">
        <v>243</v>
      </c>
      <c r="F4" s="18" t="s">
        <v>244</v>
      </c>
      <c r="G4" s="18" t="s">
        <v>245</v>
      </c>
    </row>
    <row r="5" spans="1:7" ht="45">
      <c r="A5" s="18" t="s">
        <v>239</v>
      </c>
      <c r="B5" s="18" t="s">
        <v>246</v>
      </c>
      <c r="C5" s="17" t="s">
        <v>241</v>
      </c>
      <c r="D5" s="18" t="s">
        <v>242</v>
      </c>
      <c r="E5" s="17" t="s">
        <v>247</v>
      </c>
      <c r="F5" s="18" t="s">
        <v>248</v>
      </c>
      <c r="G5" s="18" t="s">
        <v>249</v>
      </c>
    </row>
    <row r="6" spans="1:7" ht="90">
      <c r="A6" s="18" t="s">
        <v>239</v>
      </c>
      <c r="B6" s="18" t="s">
        <v>246</v>
      </c>
      <c r="C6" s="17" t="s">
        <v>235</v>
      </c>
      <c r="D6" s="18" t="s">
        <v>192</v>
      </c>
      <c r="E6" s="17" t="s">
        <v>201</v>
      </c>
      <c r="F6" s="18" t="s">
        <v>250</v>
      </c>
      <c r="G6" s="18" t="s">
        <v>219</v>
      </c>
    </row>
    <row r="7" spans="1:7" ht="45">
      <c r="A7" s="18" t="s">
        <v>251</v>
      </c>
      <c r="B7" s="18" t="s">
        <v>252</v>
      </c>
      <c r="C7" s="17" t="s">
        <v>253</v>
      </c>
      <c r="D7" s="18" t="s">
        <v>193</v>
      </c>
      <c r="E7" s="17" t="s">
        <v>202</v>
      </c>
      <c r="F7" s="18" t="s">
        <v>254</v>
      </c>
      <c r="G7" s="18"/>
    </row>
    <row r="8" spans="1:7">
      <c r="A8" s="18" t="s">
        <v>251</v>
      </c>
      <c r="B8" s="18" t="s">
        <v>255</v>
      </c>
      <c r="C8" s="17" t="s">
        <v>241</v>
      </c>
      <c r="D8" s="18"/>
      <c r="E8" s="18" t="s">
        <v>242</v>
      </c>
      <c r="F8" s="18" t="s">
        <v>242</v>
      </c>
      <c r="G8" s="18"/>
    </row>
    <row r="9" spans="1:7" ht="30">
      <c r="A9" s="18" t="s">
        <v>256</v>
      </c>
      <c r="B9" s="18" t="s">
        <v>257</v>
      </c>
      <c r="C9" s="17" t="s">
        <v>241</v>
      </c>
      <c r="D9" s="18"/>
      <c r="E9" s="18" t="s">
        <v>242</v>
      </c>
      <c r="F9" s="18" t="s">
        <v>242</v>
      </c>
      <c r="G9" s="18"/>
    </row>
    <row r="10" spans="1:7" ht="60">
      <c r="A10" s="18" t="s">
        <v>256</v>
      </c>
      <c r="B10" s="18" t="s">
        <v>258</v>
      </c>
      <c r="C10" s="17" t="s">
        <v>253</v>
      </c>
      <c r="D10" s="18" t="s">
        <v>194</v>
      </c>
      <c r="E10" s="17" t="s">
        <v>203</v>
      </c>
      <c r="F10" s="18" t="s">
        <v>259</v>
      </c>
      <c r="G10" s="18"/>
    </row>
    <row r="11" spans="1:7" ht="60">
      <c r="A11" s="18" t="s">
        <v>256</v>
      </c>
      <c r="B11" s="18" t="s">
        <v>260</v>
      </c>
      <c r="C11" s="17" t="s">
        <v>253</v>
      </c>
      <c r="D11" s="18" t="s">
        <v>242</v>
      </c>
      <c r="E11" s="17" t="s">
        <v>261</v>
      </c>
      <c r="F11" s="18" t="s">
        <v>259</v>
      </c>
      <c r="G11" s="18"/>
    </row>
    <row r="12" spans="1:7" ht="60">
      <c r="A12" s="18" t="s">
        <v>262</v>
      </c>
      <c r="B12" s="18" t="s">
        <v>263</v>
      </c>
      <c r="C12" s="17" t="s">
        <v>253</v>
      </c>
      <c r="D12" s="18" t="s">
        <v>195</v>
      </c>
      <c r="E12" s="17" t="s">
        <v>204</v>
      </c>
      <c r="F12" s="18" t="s">
        <v>264</v>
      </c>
      <c r="G12" s="18" t="s">
        <v>220</v>
      </c>
    </row>
    <row r="13" spans="1:7" ht="60">
      <c r="A13" s="18" t="s">
        <v>262</v>
      </c>
      <c r="B13" s="18" t="s">
        <v>265</v>
      </c>
      <c r="C13" s="17" t="s">
        <v>235</v>
      </c>
      <c r="D13" s="18" t="s">
        <v>196</v>
      </c>
      <c r="E13" s="17" t="s">
        <v>205</v>
      </c>
      <c r="F13" s="18" t="s">
        <v>266</v>
      </c>
      <c r="G13" s="18" t="s">
        <v>221</v>
      </c>
    </row>
    <row r="14" spans="1:7">
      <c r="A14" s="18" t="s">
        <v>267</v>
      </c>
      <c r="B14" s="18" t="s">
        <v>268</v>
      </c>
      <c r="C14" s="17" t="s">
        <v>241</v>
      </c>
      <c r="D14" s="18"/>
      <c r="E14" s="18" t="s">
        <v>242</v>
      </c>
      <c r="F14" s="18" t="s">
        <v>242</v>
      </c>
      <c r="G14" s="18"/>
    </row>
    <row r="15" spans="1:7">
      <c r="A15" s="18" t="s">
        <v>267</v>
      </c>
      <c r="B15" s="18" t="s">
        <v>269</v>
      </c>
      <c r="C15" s="17" t="s">
        <v>241</v>
      </c>
      <c r="D15" s="18"/>
      <c r="E15" s="18" t="s">
        <v>242</v>
      </c>
      <c r="F15" s="18" t="s">
        <v>242</v>
      </c>
      <c r="G15" s="18"/>
    </row>
    <row r="16" spans="1:7" ht="30">
      <c r="A16" s="18" t="s">
        <v>270</v>
      </c>
      <c r="B16" s="18" t="s">
        <v>271</v>
      </c>
      <c r="C16" s="17" t="s">
        <v>241</v>
      </c>
      <c r="D16" s="18"/>
      <c r="E16" s="18" t="s">
        <v>242</v>
      </c>
      <c r="F16" s="18" t="s">
        <v>242</v>
      </c>
      <c r="G16" s="18"/>
    </row>
    <row r="17" spans="1:7" ht="30">
      <c r="A17" s="18" t="s">
        <v>270</v>
      </c>
      <c r="B17" s="18" t="s">
        <v>272</v>
      </c>
      <c r="C17" s="17" t="s">
        <v>241</v>
      </c>
      <c r="D17" s="18"/>
      <c r="E17" s="18" t="s">
        <v>242</v>
      </c>
      <c r="F17" s="18" t="s">
        <v>242</v>
      </c>
      <c r="G17" s="18"/>
    </row>
    <row r="18" spans="1:7" ht="30">
      <c r="A18" s="18" t="s">
        <v>270</v>
      </c>
      <c r="B18" s="18" t="s">
        <v>273</v>
      </c>
      <c r="C18" s="17" t="s">
        <v>241</v>
      </c>
      <c r="D18" s="18"/>
      <c r="E18" s="18" t="s">
        <v>242</v>
      </c>
      <c r="F18" s="18" t="s">
        <v>242</v>
      </c>
      <c r="G18" s="18"/>
    </row>
    <row r="19" spans="1:7" ht="75">
      <c r="A19" s="18" t="s">
        <v>274</v>
      </c>
      <c r="B19" s="18" t="s">
        <v>275</v>
      </c>
      <c r="C19" s="17" t="s">
        <v>253</v>
      </c>
      <c r="D19" s="18" t="s">
        <v>197</v>
      </c>
      <c r="E19" s="17" t="s">
        <v>206</v>
      </c>
      <c r="F19" s="18" t="s">
        <v>215</v>
      </c>
      <c r="G19" s="18" t="s">
        <v>222</v>
      </c>
    </row>
  </sheetData>
  <autoFilter ref="A1:G19" xr:uid="{00000000-0009-0000-0000-000006000000}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'C:\Users\fukas\Documents\DQ_mywork\Úrad Vlády\[UV_zošit merania v_02.xlsx]prvky pre BP,KPI'!#REF!</xm:f>
          </x14:formula1>
          <xm:sqref>A2:A19 C2:C19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499984740745262"/>
  </sheetPr>
  <dimension ref="A1:H49"/>
  <sheetViews>
    <sheetView showGridLines="0" workbookViewId="0">
      <pane ySplit="1" topLeftCell="A2" activePane="bottomLeft" state="frozen"/>
      <selection pane="bottomLeft" activeCell="G12" sqref="G12"/>
      <selection activeCell="B6" sqref="B6"/>
    </sheetView>
  </sheetViews>
  <sheetFormatPr defaultRowHeight="15" outlineLevelCol="1"/>
  <cols>
    <col min="1" max="1" width="17.85546875" customWidth="1"/>
    <col min="2" max="2" width="11.85546875" customWidth="1" outlineLevel="1"/>
    <col min="3" max="3" width="35.7109375" bestFit="1" customWidth="1"/>
    <col min="4" max="4" width="23.5703125" customWidth="1"/>
    <col min="5" max="5" width="19.7109375" customWidth="1"/>
    <col min="6" max="6" width="23.7109375" customWidth="1"/>
    <col min="7" max="7" width="6.28515625" customWidth="1"/>
    <col min="8" max="8" width="45.7109375" customWidth="1"/>
  </cols>
  <sheetData>
    <row r="1" spans="1:8">
      <c r="A1" s="2" t="s">
        <v>276</v>
      </c>
      <c r="B1" s="2" t="s">
        <v>277</v>
      </c>
      <c r="C1" s="2" t="s">
        <v>278</v>
      </c>
      <c r="D1" s="2" t="s">
        <v>279</v>
      </c>
      <c r="E1" s="2" t="s">
        <v>280</v>
      </c>
      <c r="F1" s="2" t="s">
        <v>281</v>
      </c>
      <c r="G1" s="2" t="s">
        <v>282</v>
      </c>
      <c r="H1" s="2" t="s">
        <v>283</v>
      </c>
    </row>
    <row r="2" spans="1:8" ht="45">
      <c r="A2" s="13" t="s">
        <v>284</v>
      </c>
      <c r="B2" s="16" t="s">
        <v>285</v>
      </c>
      <c r="C2" s="16" t="s">
        <v>286</v>
      </c>
      <c r="D2" s="14" t="s">
        <v>287</v>
      </c>
      <c r="E2" s="16"/>
      <c r="F2" s="14" t="s">
        <v>287</v>
      </c>
      <c r="G2" s="14" t="s">
        <v>203</v>
      </c>
      <c r="H2" s="8" t="str">
        <f>IFERROR(VLOOKUP(G2,'zoznam KPI'!E:F,2,0),"")</f>
        <v>Percentuálny podiel záznamov v atribúte tabuľky, ktorý obsahuje akúkoľvek hodnotu okrem 'null' a prázdnej hodnoty</v>
      </c>
    </row>
    <row r="3" spans="1:8" ht="45">
      <c r="A3" s="13" t="s">
        <v>284</v>
      </c>
      <c r="B3" s="16" t="s">
        <v>288</v>
      </c>
      <c r="C3" s="28" t="s">
        <v>289</v>
      </c>
      <c r="D3" s="14" t="s">
        <v>290</v>
      </c>
      <c r="E3" s="16"/>
      <c r="F3" s="14" t="s">
        <v>290</v>
      </c>
      <c r="G3" s="16" t="s">
        <v>203</v>
      </c>
      <c r="H3" s="8" t="str">
        <f>IFERROR(VLOOKUP(G3,'zoznam KPI'!E:F,2,0),"")</f>
        <v>Percentuálny podiel záznamov v atribúte tabuľky, ktorý obsahuje akúkoľvek hodnotu okrem 'null' a prázdnej hodnoty</v>
      </c>
    </row>
    <row r="4" spans="1:8" ht="45">
      <c r="A4" s="13" t="s">
        <v>284</v>
      </c>
      <c r="B4" s="16" t="s">
        <v>291</v>
      </c>
      <c r="C4" s="16" t="s">
        <v>292</v>
      </c>
      <c r="D4" s="14" t="s">
        <v>293</v>
      </c>
      <c r="E4" s="16"/>
      <c r="F4" s="14" t="s">
        <v>294</v>
      </c>
      <c r="G4" s="16" t="s">
        <v>201</v>
      </c>
      <c r="H4" s="8" t="str">
        <f>IFERROR(VLOOKUP(G4,'zoznam KPI'!E:F,2,0),"")</f>
        <v>Percentuálny podiel záznamov v atribúte, ktorého hodnoty plne dodržujú vzťahy medzi atribútmi.</v>
      </c>
    </row>
    <row r="5" spans="1:8" ht="60">
      <c r="A5" s="13" t="s">
        <v>284</v>
      </c>
      <c r="B5" s="16" t="s">
        <v>295</v>
      </c>
      <c r="C5" s="35" t="s">
        <v>296</v>
      </c>
      <c r="D5" s="16" t="s">
        <v>297</v>
      </c>
      <c r="E5" s="16"/>
      <c r="F5" s="16" t="s">
        <v>298</v>
      </c>
      <c r="G5" s="16" t="s">
        <v>201</v>
      </c>
      <c r="H5" s="8" t="str">
        <f>IFERROR(VLOOKUP(G5,'zoznam KPI'!E:F,2,0),"")</f>
        <v>Percentuálny podiel záznamov v atribúte, ktorého hodnoty plne dodržujú vzťahy medzi atribútmi.</v>
      </c>
    </row>
    <row r="6" spans="1:8">
      <c r="A6" s="15"/>
      <c r="B6" s="16"/>
      <c r="C6" s="16"/>
      <c r="D6" s="16"/>
      <c r="E6" s="16"/>
      <c r="F6" s="16"/>
      <c r="G6" s="16"/>
      <c r="H6" s="8" t="str">
        <f>IFERROR(VLOOKUP(G6,'zoznam KPI'!E:F,2,0),"")</f>
        <v/>
      </c>
    </row>
    <row r="7" spans="1:8">
      <c r="A7" s="15"/>
      <c r="B7" s="16"/>
      <c r="C7" s="16"/>
      <c r="D7" s="16"/>
      <c r="E7" s="16"/>
      <c r="F7" s="16"/>
      <c r="G7" s="16"/>
      <c r="H7" s="8" t="str">
        <f>IFERROR(VLOOKUP(G7,'zoznam KPI'!E:F,2,0),"")</f>
        <v/>
      </c>
    </row>
    <row r="8" spans="1:8">
      <c r="A8" s="15"/>
      <c r="B8" s="16"/>
      <c r="C8" s="16"/>
      <c r="D8" s="16"/>
      <c r="E8" s="16"/>
      <c r="F8" s="16"/>
      <c r="G8" s="16"/>
      <c r="H8" s="8" t="str">
        <f>IFERROR(VLOOKUP(G8,'zoznam KPI'!E:F,2,0),"")</f>
        <v/>
      </c>
    </row>
    <row r="9" spans="1:8">
      <c r="A9" s="15"/>
      <c r="B9" s="16"/>
      <c r="C9" s="16"/>
      <c r="D9" s="16"/>
      <c r="E9" s="16"/>
      <c r="F9" s="16"/>
      <c r="G9" s="16"/>
      <c r="H9" s="8" t="str">
        <f>IFERROR(VLOOKUP(G9,'zoznam KPI'!E:F,2,0),"")</f>
        <v/>
      </c>
    </row>
    <row r="10" spans="1:8">
      <c r="A10" s="15"/>
      <c r="B10" s="16"/>
      <c r="C10" s="16"/>
      <c r="D10" s="16"/>
      <c r="E10" s="16"/>
      <c r="F10" s="16"/>
      <c r="G10" s="16"/>
      <c r="H10" s="8" t="str">
        <f>IFERROR(VLOOKUP(G10,'zoznam KPI'!E:F,2,0),"")</f>
        <v/>
      </c>
    </row>
    <row r="11" spans="1:8">
      <c r="A11" s="15"/>
      <c r="B11" s="16"/>
      <c r="C11" s="16"/>
      <c r="D11" s="16"/>
      <c r="E11" s="16"/>
      <c r="F11" s="16"/>
      <c r="G11" s="16"/>
      <c r="H11" s="8" t="str">
        <f>IFERROR(VLOOKUP(G11,'zoznam KPI'!E:F,2,0),"")</f>
        <v/>
      </c>
    </row>
    <row r="12" spans="1:8">
      <c r="A12" s="15"/>
      <c r="B12" s="16"/>
      <c r="C12" s="16"/>
      <c r="D12" s="16"/>
      <c r="E12" s="16"/>
      <c r="F12" s="16"/>
      <c r="G12" s="16"/>
      <c r="H12" s="8" t="str">
        <f>IFERROR(VLOOKUP(G12,'zoznam KPI'!E:F,2,0),"")</f>
        <v/>
      </c>
    </row>
    <row r="13" spans="1:8">
      <c r="A13" s="15"/>
      <c r="B13" s="16"/>
      <c r="C13" s="16"/>
      <c r="D13" s="16"/>
      <c r="E13" s="16"/>
      <c r="F13" s="16"/>
      <c r="G13" s="16"/>
      <c r="H13" s="8" t="str">
        <f>IFERROR(VLOOKUP(G13,'zoznam KPI'!E:F,2,0),"")</f>
        <v/>
      </c>
    </row>
    <row r="14" spans="1:8">
      <c r="A14" s="15"/>
      <c r="B14" s="16"/>
      <c r="C14" s="16"/>
      <c r="D14" s="16"/>
      <c r="E14" s="16"/>
      <c r="F14" s="16"/>
      <c r="G14" s="16"/>
      <c r="H14" s="8" t="str">
        <f>IFERROR(VLOOKUP(G14,'zoznam KPI'!E:F,2,0),"")</f>
        <v/>
      </c>
    </row>
    <row r="15" spans="1:8">
      <c r="A15" s="15"/>
      <c r="B15" s="16"/>
      <c r="C15" s="16"/>
      <c r="D15" s="16"/>
      <c r="E15" s="16"/>
      <c r="F15" s="16"/>
      <c r="G15" s="16"/>
      <c r="H15" s="8" t="str">
        <f>IFERROR(VLOOKUP(G15,'zoznam KPI'!E:F,2,0),"")</f>
        <v/>
      </c>
    </row>
    <row r="16" spans="1:8">
      <c r="A16" s="15"/>
      <c r="B16" s="16"/>
      <c r="C16" s="16"/>
      <c r="D16" s="16"/>
      <c r="E16" s="16"/>
      <c r="F16" s="16"/>
      <c r="G16" s="16"/>
      <c r="H16" s="8" t="str">
        <f>IFERROR(VLOOKUP(G16,'zoznam KPI'!E:F,2,0),"")</f>
        <v/>
      </c>
    </row>
    <row r="17" spans="1:8">
      <c r="A17" s="15"/>
      <c r="B17" s="16"/>
      <c r="C17" s="16"/>
      <c r="D17" s="16"/>
      <c r="E17" s="16"/>
      <c r="F17" s="16"/>
      <c r="G17" s="16"/>
      <c r="H17" s="8" t="str">
        <f>IFERROR(VLOOKUP(G17,'zoznam KPI'!E:F,2,0),"")</f>
        <v/>
      </c>
    </row>
    <row r="18" spans="1:8">
      <c r="A18" s="15"/>
      <c r="B18" s="16"/>
      <c r="C18" s="16"/>
      <c r="D18" s="16"/>
      <c r="E18" s="16"/>
      <c r="F18" s="16"/>
      <c r="G18" s="16"/>
      <c r="H18" s="8" t="str">
        <f>IFERROR(VLOOKUP(G18,'zoznam KPI'!E:F,2,0),"")</f>
        <v/>
      </c>
    </row>
    <row r="19" spans="1:8">
      <c r="A19" s="15"/>
      <c r="B19" s="16"/>
      <c r="C19" s="16"/>
      <c r="D19" s="16"/>
      <c r="E19" s="16"/>
      <c r="F19" s="16"/>
      <c r="G19" s="16"/>
      <c r="H19" s="8" t="str">
        <f>IFERROR(VLOOKUP(G19,'zoznam KPI'!E:F,2,0),"")</f>
        <v/>
      </c>
    </row>
    <row r="20" spans="1:8">
      <c r="A20" s="15"/>
      <c r="B20" s="16"/>
      <c r="C20" s="16"/>
      <c r="D20" s="16"/>
      <c r="E20" s="16"/>
      <c r="F20" s="16"/>
      <c r="G20" s="16"/>
      <c r="H20" s="8" t="str">
        <f>IFERROR(VLOOKUP(G20,'zoznam KPI'!E:F,2,0),"")</f>
        <v/>
      </c>
    </row>
    <row r="21" spans="1:8">
      <c r="A21" s="15"/>
      <c r="B21" s="16"/>
      <c r="C21" s="16"/>
      <c r="D21" s="16"/>
      <c r="E21" s="16"/>
      <c r="F21" s="16"/>
      <c r="G21" s="16"/>
      <c r="H21" s="8" t="str">
        <f>IFERROR(VLOOKUP(G21,'zoznam KPI'!E:F,2,0),"")</f>
        <v/>
      </c>
    </row>
    <row r="22" spans="1:8">
      <c r="A22" s="15"/>
      <c r="B22" s="16"/>
      <c r="C22" s="16"/>
      <c r="D22" s="16"/>
      <c r="E22" s="16"/>
      <c r="F22" s="16"/>
      <c r="G22" s="16"/>
      <c r="H22" s="8" t="str">
        <f>IFERROR(VLOOKUP(G22,'zoznam KPI'!E:F,2,0),"")</f>
        <v/>
      </c>
    </row>
    <row r="23" spans="1:8">
      <c r="A23" s="15"/>
      <c r="B23" s="16"/>
      <c r="C23" s="16"/>
      <c r="D23" s="16"/>
      <c r="E23" s="16"/>
      <c r="F23" s="16"/>
      <c r="G23" s="16"/>
      <c r="H23" s="8" t="str">
        <f>IFERROR(VLOOKUP(G23,'zoznam KPI'!E:F,2,0),"")</f>
        <v/>
      </c>
    </row>
    <row r="24" spans="1:8">
      <c r="A24" s="15"/>
      <c r="B24" s="16"/>
      <c r="C24" s="16"/>
      <c r="D24" s="16"/>
      <c r="E24" s="16"/>
      <c r="F24" s="16"/>
      <c r="G24" s="16"/>
      <c r="H24" s="8" t="str">
        <f>IFERROR(VLOOKUP(G24,'zoznam KPI'!E:F,2,0),"")</f>
        <v/>
      </c>
    </row>
    <row r="25" spans="1:8">
      <c r="A25" s="15"/>
      <c r="B25" s="16"/>
      <c r="C25" s="16"/>
      <c r="D25" s="16"/>
      <c r="E25" s="16"/>
      <c r="F25" s="16"/>
      <c r="G25" s="16"/>
      <c r="H25" s="8" t="str">
        <f>IFERROR(VLOOKUP(G25,'zoznam KPI'!E:F,2,0),"")</f>
        <v/>
      </c>
    </row>
    <row r="26" spans="1:8">
      <c r="A26" s="15"/>
      <c r="B26" s="16"/>
      <c r="C26" s="16"/>
      <c r="D26" s="16"/>
      <c r="E26" s="16"/>
      <c r="F26" s="16"/>
      <c r="G26" s="16"/>
      <c r="H26" s="8" t="str">
        <f>IFERROR(VLOOKUP(G26,'zoznam KPI'!E:F,2,0),"")</f>
        <v/>
      </c>
    </row>
    <row r="27" spans="1:8">
      <c r="A27" s="15"/>
      <c r="B27" s="16"/>
      <c r="C27" s="16"/>
      <c r="D27" s="16"/>
      <c r="E27" s="16"/>
      <c r="F27" s="16"/>
      <c r="G27" s="16"/>
      <c r="H27" s="8" t="str">
        <f>IFERROR(VLOOKUP(G27,'zoznam KPI'!E:F,2,0),"")</f>
        <v/>
      </c>
    </row>
    <row r="28" spans="1:8">
      <c r="A28" s="15"/>
      <c r="B28" s="16"/>
      <c r="C28" s="16"/>
      <c r="D28" s="16"/>
      <c r="E28" s="16"/>
      <c r="F28" s="16"/>
      <c r="G28" s="16"/>
      <c r="H28" s="8" t="str">
        <f>IFERROR(VLOOKUP(G28,'zoznam KPI'!E:F,2,0),"")</f>
        <v/>
      </c>
    </row>
    <row r="29" spans="1:8">
      <c r="A29" s="15"/>
      <c r="B29" s="16"/>
      <c r="C29" s="16"/>
      <c r="D29" s="16"/>
      <c r="E29" s="16"/>
      <c r="F29" s="16"/>
      <c r="G29" s="16"/>
      <c r="H29" s="8" t="str">
        <f>IFERROR(VLOOKUP(G29,'zoznam KPI'!E:F,2,0),"")</f>
        <v/>
      </c>
    </row>
    <row r="30" spans="1:8">
      <c r="A30" s="15"/>
      <c r="B30" s="16"/>
      <c r="C30" s="16"/>
      <c r="D30" s="16"/>
      <c r="E30" s="16"/>
      <c r="F30" s="16"/>
      <c r="G30" s="16"/>
      <c r="H30" s="8" t="str">
        <f>IFERROR(VLOOKUP(G30,'zoznam KPI'!E:F,2,0),"")</f>
        <v/>
      </c>
    </row>
    <row r="31" spans="1:8">
      <c r="A31" s="15"/>
      <c r="B31" s="16"/>
      <c r="C31" s="16"/>
      <c r="D31" s="16"/>
      <c r="E31" s="16"/>
      <c r="F31" s="16"/>
      <c r="G31" s="16"/>
      <c r="H31" s="8" t="str">
        <f>IFERROR(VLOOKUP(G31,'zoznam KPI'!E:F,2,0),"")</f>
        <v/>
      </c>
    </row>
    <row r="32" spans="1:8">
      <c r="A32" s="15"/>
      <c r="B32" s="16"/>
      <c r="C32" s="16"/>
      <c r="D32" s="16"/>
      <c r="E32" s="16"/>
      <c r="F32" s="16"/>
      <c r="G32" s="16"/>
      <c r="H32" s="8" t="str">
        <f>IFERROR(VLOOKUP(G32,'zoznam KPI'!E:F,2,0),"")</f>
        <v/>
      </c>
    </row>
    <row r="33" spans="1:8">
      <c r="A33" s="15"/>
      <c r="B33" s="16"/>
      <c r="C33" s="16"/>
      <c r="D33" s="16"/>
      <c r="E33" s="16"/>
      <c r="F33" s="16"/>
      <c r="G33" s="16"/>
      <c r="H33" s="8" t="str">
        <f>IFERROR(VLOOKUP(G33,'zoznam KPI'!E:F,2,0),"")</f>
        <v/>
      </c>
    </row>
    <row r="34" spans="1:8">
      <c r="A34" s="15"/>
      <c r="B34" s="16"/>
      <c r="C34" s="16"/>
      <c r="D34" s="16"/>
      <c r="E34" s="16"/>
      <c r="F34" s="16"/>
      <c r="G34" s="16"/>
      <c r="H34" s="8" t="str">
        <f>IFERROR(VLOOKUP(G34,'zoznam KPI'!E:F,2,0),"")</f>
        <v/>
      </c>
    </row>
    <row r="35" spans="1:8">
      <c r="A35" s="15"/>
      <c r="B35" s="16"/>
      <c r="C35" s="16"/>
      <c r="D35" s="16"/>
      <c r="E35" s="16"/>
      <c r="F35" s="16"/>
      <c r="G35" s="16"/>
      <c r="H35" s="8" t="str">
        <f>IFERROR(VLOOKUP(G35,'zoznam KPI'!E:F,2,0),"")</f>
        <v/>
      </c>
    </row>
    <row r="36" spans="1:8">
      <c r="A36" s="15"/>
      <c r="B36" s="16"/>
      <c r="C36" s="16"/>
      <c r="D36" s="16"/>
      <c r="E36" s="16"/>
      <c r="F36" s="16"/>
      <c r="G36" s="16"/>
      <c r="H36" s="8" t="str">
        <f>IFERROR(VLOOKUP(G36,'zoznam KPI'!E:F,2,0),"")</f>
        <v/>
      </c>
    </row>
    <row r="37" spans="1:8">
      <c r="A37" s="15"/>
      <c r="B37" s="16"/>
      <c r="C37" s="16"/>
      <c r="D37" s="16"/>
      <c r="E37" s="16"/>
      <c r="F37" s="16"/>
      <c r="G37" s="16"/>
      <c r="H37" s="8" t="str">
        <f>IFERROR(VLOOKUP(G37,'zoznam KPI'!E:F,2,0),"")</f>
        <v/>
      </c>
    </row>
    <row r="38" spans="1:8">
      <c r="A38" s="15"/>
      <c r="B38" s="16"/>
      <c r="C38" s="16"/>
      <c r="D38" s="16"/>
      <c r="E38" s="16"/>
      <c r="F38" s="16"/>
      <c r="G38" s="16"/>
      <c r="H38" s="8" t="str">
        <f>IFERROR(VLOOKUP(G38,'zoznam KPI'!E:F,2,0),"")</f>
        <v/>
      </c>
    </row>
    <row r="39" spans="1:8">
      <c r="A39" s="15"/>
      <c r="B39" s="16"/>
      <c r="C39" s="16"/>
      <c r="D39" s="16"/>
      <c r="E39" s="16"/>
      <c r="F39" s="16"/>
      <c r="G39" s="16"/>
      <c r="H39" s="8" t="str">
        <f>IFERROR(VLOOKUP(G39,'zoznam KPI'!E:F,2,0),"")</f>
        <v/>
      </c>
    </row>
    <row r="40" spans="1:8">
      <c r="A40" s="15"/>
      <c r="B40" s="16"/>
      <c r="C40" s="16"/>
      <c r="D40" s="16"/>
      <c r="E40" s="16"/>
      <c r="F40" s="16"/>
      <c r="G40" s="16"/>
      <c r="H40" s="8" t="str">
        <f>IFERROR(VLOOKUP(G40,'zoznam KPI'!E:F,2,0),"")</f>
        <v/>
      </c>
    </row>
    <row r="41" spans="1:8">
      <c r="A41" s="15"/>
      <c r="B41" s="16"/>
      <c r="C41" s="16"/>
      <c r="D41" s="16"/>
      <c r="E41" s="16"/>
      <c r="F41" s="16"/>
      <c r="G41" s="16"/>
      <c r="H41" s="8" t="str">
        <f>IFERROR(VLOOKUP(G41,'zoznam KPI'!E:F,2,0),"")</f>
        <v/>
      </c>
    </row>
    <row r="42" spans="1:8">
      <c r="A42" s="15"/>
      <c r="B42" s="16"/>
      <c r="C42" s="16"/>
      <c r="D42" s="16"/>
      <c r="E42" s="16"/>
      <c r="F42" s="16"/>
      <c r="G42" s="16"/>
      <c r="H42" s="8" t="str">
        <f>IFERROR(VLOOKUP(G42,'zoznam KPI'!E:F,2,0),"")</f>
        <v/>
      </c>
    </row>
    <row r="43" spans="1:8">
      <c r="A43" s="15"/>
      <c r="B43" s="16"/>
      <c r="C43" s="16"/>
      <c r="D43" s="16"/>
      <c r="E43" s="16"/>
      <c r="F43" s="16"/>
      <c r="G43" s="16"/>
      <c r="H43" s="8" t="str">
        <f>IFERROR(VLOOKUP(G43,'zoznam KPI'!E:F,2,0),"")</f>
        <v/>
      </c>
    </row>
    <row r="44" spans="1:8">
      <c r="A44" s="15"/>
      <c r="B44" s="16"/>
      <c r="C44" s="16"/>
      <c r="D44" s="16"/>
      <c r="E44" s="16"/>
      <c r="F44" s="16"/>
      <c r="G44" s="16"/>
      <c r="H44" s="8" t="str">
        <f>IFERROR(VLOOKUP(G44,'zoznam KPI'!E:F,2,0),"")</f>
        <v/>
      </c>
    </row>
    <row r="45" spans="1:8">
      <c r="A45" s="15"/>
      <c r="B45" s="16"/>
      <c r="C45" s="16"/>
      <c r="D45" s="16"/>
      <c r="E45" s="16"/>
      <c r="F45" s="16"/>
      <c r="G45" s="16"/>
      <c r="H45" s="8" t="str">
        <f>IFERROR(VLOOKUP(G45,'zoznam KPI'!E:F,2,0),"")</f>
        <v/>
      </c>
    </row>
    <row r="46" spans="1:8">
      <c r="A46" s="15"/>
      <c r="B46" s="16"/>
      <c r="C46" s="16"/>
      <c r="D46" s="16"/>
      <c r="E46" s="16"/>
      <c r="F46" s="16"/>
      <c r="G46" s="16"/>
      <c r="H46" s="8" t="str">
        <f>IFERROR(VLOOKUP(G46,'zoznam KPI'!E:F,2,0),"")</f>
        <v/>
      </c>
    </row>
    <row r="47" spans="1:8">
      <c r="A47" s="15"/>
      <c r="B47" s="16"/>
      <c r="C47" s="16"/>
      <c r="D47" s="16"/>
      <c r="E47" s="16"/>
      <c r="F47" s="16"/>
      <c r="G47" s="16"/>
      <c r="H47" s="8" t="str">
        <f>IFERROR(VLOOKUP(G47,'zoznam KPI'!E:F,2,0),"")</f>
        <v/>
      </c>
    </row>
    <row r="48" spans="1:8">
      <c r="A48" s="15"/>
      <c r="B48" s="16"/>
      <c r="C48" s="16"/>
      <c r="D48" s="16"/>
      <c r="E48" s="16"/>
      <c r="F48" s="16"/>
      <c r="G48" s="16"/>
      <c r="H48" s="8" t="str">
        <f>IFERROR(VLOOKUP(G48,'zoznam KPI'!E:F,2,0),"")</f>
        <v/>
      </c>
    </row>
    <row r="49" spans="1:8">
      <c r="A49" s="15"/>
      <c r="B49" s="16"/>
      <c r="C49" s="16"/>
      <c r="D49" s="16"/>
      <c r="E49" s="16"/>
      <c r="F49" s="16"/>
      <c r="G49" s="16"/>
      <c r="H49" s="8" t="str">
        <f>IFERROR(VLOOKUP(G49,'zoznam KPI'!E:F,2,0),"")</f>
        <v/>
      </c>
    </row>
  </sheetData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'zoznam KPI'!$E$2:$E$19</xm:f>
          </x14:formula1>
          <xm:sqref>G2:G49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13"/>
  <sheetViews>
    <sheetView zoomScale="188" zoomScaleNormal="70" workbookViewId="0">
      <selection activeCell="X9" sqref="X9"/>
    </sheetView>
  </sheetViews>
  <sheetFormatPr defaultRowHeight="15"/>
  <sheetData>
    <row r="1" spans="1:1" ht="15.75">
      <c r="A1" s="33"/>
    </row>
    <row r="2" spans="1:1" ht="15.75">
      <c r="A2" s="33"/>
    </row>
    <row r="3" spans="1:1" ht="15.75">
      <c r="A3" s="33"/>
    </row>
    <row r="4" spans="1:1" ht="15.75">
      <c r="A4" s="33"/>
    </row>
    <row r="5" spans="1:1" ht="15.75">
      <c r="A5" s="33"/>
    </row>
    <row r="6" spans="1:1" ht="15.75">
      <c r="A6" s="33"/>
    </row>
    <row r="7" spans="1:1" ht="15.75">
      <c r="A7" s="33"/>
    </row>
    <row r="8" spans="1:1" ht="15.75">
      <c r="A8" s="33"/>
    </row>
    <row r="9" spans="1:1" ht="15.75">
      <c r="A9" s="33"/>
    </row>
    <row r="10" spans="1:1" ht="15.75">
      <c r="A10" s="33"/>
    </row>
    <row r="11" spans="1:1" ht="15.75">
      <c r="A11" s="33"/>
    </row>
    <row r="13" spans="1:1" ht="15.75">
      <c r="A13" s="33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5a0424a-b6ff-4064-ab3b-f5cc1d862c5f" xsi:nil="true"/>
    <lcf76f155ced4ddcb4097134ff3c332f xmlns="5cbb4fa2-33c0-4c4a-85df-613a746a3b4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BA2AA93689AB44C8BCB3CFB2A4E21A2" ma:contentTypeVersion="17" ma:contentTypeDescription="Umožňuje vytvoriť nový dokument." ma:contentTypeScope="" ma:versionID="ffe7a95bbe0fbaaa550ce717a78c3a08">
  <xsd:schema xmlns:xsd="http://www.w3.org/2001/XMLSchema" xmlns:xs="http://www.w3.org/2001/XMLSchema" xmlns:p="http://schemas.microsoft.com/office/2006/metadata/properties" xmlns:ns2="5cbb4fa2-33c0-4c4a-85df-613a746a3b4e" xmlns:ns3="45a0424a-b6ff-4064-ab3b-f5cc1d862c5f" targetNamespace="http://schemas.microsoft.com/office/2006/metadata/properties" ma:root="true" ma:fieldsID="66f5102b5362de131ea9a9c76d46881a" ns2:_="" ns3:_="">
    <xsd:import namespace="5cbb4fa2-33c0-4c4a-85df-613a746a3b4e"/>
    <xsd:import namespace="45a0424a-b6ff-4064-ab3b-f5cc1d862c5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bb4fa2-33c0-4c4a-85df-613a746a3b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Značky obrázka" ma:readOnly="false" ma:fieldId="{5cf76f15-5ced-4ddc-b409-7134ff3c332f}" ma:taxonomyMulti="true" ma:sspId="823deb3c-b9f3-4fad-b534-fe0741e714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0424a-b6ff-4064-ab3b-f5cc1d862c5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b093d69-c3d8-4bf5-8b32-7b45c5182836}" ma:internalName="TaxCatchAll" ma:showField="CatchAllData" ma:web="45a0424a-b6ff-4064-ab3b-f5cc1d86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AE0007-5A1E-4407-B633-5B32790149A3}"/>
</file>

<file path=customXml/itemProps2.xml><?xml version="1.0" encoding="utf-8"?>
<ds:datastoreItem xmlns:ds="http://schemas.openxmlformats.org/officeDocument/2006/customXml" ds:itemID="{DFD2E543-7F22-4323-9612-4008A6F00E0E}"/>
</file>

<file path=customXml/itemProps3.xml><?xml version="1.0" encoding="utf-8"?>
<ds:datastoreItem xmlns:ds="http://schemas.openxmlformats.org/officeDocument/2006/customXml" ds:itemID="{4351F47F-AF64-4693-A3E2-E028119CB9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Andrej Fukas</dc:creator>
  <cp:keywords/>
  <dc:description/>
  <cp:lastModifiedBy/>
  <cp:revision/>
  <dcterms:created xsi:type="dcterms:W3CDTF">2019-09-27T13:13:38Z</dcterms:created>
  <dcterms:modified xsi:type="dcterms:W3CDTF">2023-10-05T06:01:50Z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0x010100CBA2AA93689AB44C8BCB3CFB2A4E21A2</vt:lpwstr>
  </property>
</Properties>
</file>