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85" windowHeight="12765"/>
  </bookViews>
  <sheets>
    <sheet name="schválené ŽoNFP" sheetId="1" r:id="rId1"/>
    <sheet name="neschválené ŽoNFP" sheetId="2" r:id="rId2"/>
    <sheet name="odborní hodnotitelia" sheetId="3" r:id="rId3"/>
  </sheets>
  <externalReferences>
    <externalReference r:id="rId4"/>
  </externalReferences>
  <definedNames>
    <definedName name="_xlnm.Print_Area" localSheetId="1">'neschválené ŽoNFP'!$A$1:$E$10</definedName>
    <definedName name="_xlnm.Print_Area" localSheetId="2">'odborní hodnotitelia'!$A$1:$A$25</definedName>
    <definedName name="_xlnm.Print_Area" localSheetId="0">'schválené ŽoNFP'!$A$1:$E$36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2" i="1"/>
  <c r="E23" i="1"/>
  <c r="E24" i="1"/>
  <c r="E25" i="1"/>
  <c r="E26" i="1"/>
  <c r="E27" i="1"/>
  <c r="E28" i="1"/>
  <c r="E29" i="1"/>
  <c r="E30" i="1"/>
  <c r="E32" i="1"/>
  <c r="E33" i="1"/>
  <c r="E34" i="1"/>
  <c r="E35" i="1"/>
  <c r="E36" i="1"/>
  <c r="E4" i="1"/>
</calcChain>
</file>

<file path=xl/sharedStrings.xml><?xml version="1.0" encoding="utf-8"?>
<sst xmlns="http://schemas.openxmlformats.org/spreadsheetml/2006/main" count="192" uniqueCount="179">
  <si>
    <t>Kód</t>
  </si>
  <si>
    <t>Názov</t>
  </si>
  <si>
    <t>Žiadateľ</t>
  </si>
  <si>
    <t>IČO</t>
  </si>
  <si>
    <t>Schválená výška NFP</t>
  </si>
  <si>
    <t>I. hodnotiace kolo</t>
  </si>
  <si>
    <t>Dôvody neschválenia/zastavenia konania žiadosti o NFP</t>
  </si>
  <si>
    <t>Zoznam schválených žiadostí o nenávratný finančný príspevok
Výzva č. OPII-2022/7/20-DOP na predkladanie Žiadostí o poskytnutie nenávratného finančného príspevku so zameraním na „Rozvoj governance a úrovne informačnej a kybernetickej bezpečnosti v zdravotníckych zariadeniach“</t>
  </si>
  <si>
    <t>Zoznam neschválených žiadostí o nenávratný finančný príspevok
Výzva č. OPII-2022/7/20-DOP na predkladanie Žiadostí o poskytnutie nenávratného finančného príspevku so zameraním na „Rozvoj governance a úrovne informačnej a kybernetickej bezpečnosti v zdravotníckych zariadeniach“</t>
  </si>
  <si>
    <t xml:space="preserve">Zoznam odborných hodnotiteľov PO7 OPII
Výzva č. OPII-2022/7/20-DOP na predkladanie Žiadostí o poskytnutie nenávratného finančného príspevku so zameraním na „Rozvoj governance a úrovne informačnej a kybernetickej bezpečnosti v zdravotníckych zariadeniach“
</t>
  </si>
  <si>
    <t>NFP311070CBW6</t>
  </si>
  <si>
    <t>Rozšírenie spôsobilosti Nemocnice Snina v oblasti informačnej a kybernetickej bezpečnosti</t>
  </si>
  <si>
    <t>Nemocnica Snina, s.r.o.</t>
  </si>
  <si>
    <t>36509108</t>
  </si>
  <si>
    <t>NFP311070CCZ5</t>
  </si>
  <si>
    <t>Zvýšenie kybernetickej a informačnej bezpečnosti v Nemocnici Poprad, a. s.</t>
  </si>
  <si>
    <t>Nemocnica Poprad, a.s.</t>
  </si>
  <si>
    <t>36513458</t>
  </si>
  <si>
    <t>NFP311070CDK8</t>
  </si>
  <si>
    <t>Zvýšenie kybernetickej bezpečnosti PL Sučany</t>
  </si>
  <si>
    <t>Psychiatrická liečebňa Sučany</t>
  </si>
  <si>
    <t>17335612</t>
  </si>
  <si>
    <t>NFP311070CCS3</t>
  </si>
  <si>
    <t>Rozvoj governance a úrove IKB v NOÚ</t>
  </si>
  <si>
    <t>Národný onkologický ústav v Bratislave</t>
  </si>
  <si>
    <t>00165336</t>
  </si>
  <si>
    <t>NFP311070CDK7</t>
  </si>
  <si>
    <t>Zvýšenie kybernetickej bezpečnosti NRC</t>
  </si>
  <si>
    <t>Národné rehabilitačné centrum Kováčová</t>
  </si>
  <si>
    <t>00518140</t>
  </si>
  <si>
    <t>NFP311070CDK9</t>
  </si>
  <si>
    <t>Zvýšenie kybernetickej bezpečnosti NsM</t>
  </si>
  <si>
    <t>Univerzitná nemocnica - Nemocnica svätého Michala, a. s.</t>
  </si>
  <si>
    <t>44570783</t>
  </si>
  <si>
    <t>NFP311070CDM2</t>
  </si>
  <si>
    <t>Zvýšenie úrovne  informačnej a kybernetickej bezpečnosti vo Fakultnej nemocnici Trnava</t>
  </si>
  <si>
    <t>Fakultná nemocnica Trnava</t>
  </si>
  <si>
    <t>00610381</t>
  </si>
  <si>
    <t>NFP311070CCS4</t>
  </si>
  <si>
    <t>Rozvoj governance a úrovne IKB v DONSP</t>
  </si>
  <si>
    <t>Dolnooravská nemocnica s poliklinikou MUDr. L. N. Jégého</t>
  </si>
  <si>
    <t>00634905</t>
  </si>
  <si>
    <t>NFP311070CCT3</t>
  </si>
  <si>
    <t>Rozvoj governance a úrovne informačnej a kybernetickej bezpečnosti UNM</t>
  </si>
  <si>
    <t>Univerzitná nemocnica Martin</t>
  </si>
  <si>
    <t>00365327</t>
  </si>
  <si>
    <t>NFP311070CDM8</t>
  </si>
  <si>
    <t>Zabezpečenie komplexnej KB (kybernetickej bezpečnosti) v NÚTPCHaHCH Vyšné Hágy</t>
  </si>
  <si>
    <t>Národný ústav tuberkulózy, pľúcnych chorôb a hrudníkovej chirurgie Vyšné Hágy</t>
  </si>
  <si>
    <t>00227811</t>
  </si>
  <si>
    <t>NFP311070CCS9</t>
  </si>
  <si>
    <t>Rozvoj governance a úrovne informačnej a kybernetickej bezpečnosti v nemocnici Prešov</t>
  </si>
  <si>
    <t>Fakultná nemocnica s poliklinikou J. A. Reimana Prešov</t>
  </si>
  <si>
    <t>00610577</t>
  </si>
  <si>
    <t>NFP311070CBX4</t>
  </si>
  <si>
    <t>Rozvoj úrovne IB a KB v ŠN sv. Svorada</t>
  </si>
  <si>
    <t>Špecializovaná nemocnica sv. Svorada Zobor, n.o.</t>
  </si>
  <si>
    <t>37971832</t>
  </si>
  <si>
    <t>NFP311070CCQ8</t>
  </si>
  <si>
    <t>Zabezpečenie I&amp;K bezpečnosti ZZ - FNsP FDR BB</t>
  </si>
  <si>
    <t>Fakultná nemocnica s poliklinikou F. D. Roosevelta Banská Bystrica</t>
  </si>
  <si>
    <t>00165549</t>
  </si>
  <si>
    <t>NFP311070CCT1</t>
  </si>
  <si>
    <t>Rozvoj governance a úrovne informačnej a kybernetickej bezpečnosti v zdravotníckych zariadeniach</t>
  </si>
  <si>
    <t>Fakultná nemocnica s poliklinikou Nové Zámky</t>
  </si>
  <si>
    <t>17336112</t>
  </si>
  <si>
    <t>NFP311070CCA8</t>
  </si>
  <si>
    <t>Zvýšenie úrovne informačnej a kybernetickej bezpečnosti v DFNsP BB</t>
  </si>
  <si>
    <t>Detská fakultná nemocnica s poliklinikou Banská Bystrica</t>
  </si>
  <si>
    <t>37957937</t>
  </si>
  <si>
    <t>NFP311070CAU5</t>
  </si>
  <si>
    <t>Zvýšenie kybernetickej bezpečnosti NÚDCH</t>
  </si>
  <si>
    <t>Národný ústav detských chorôb</t>
  </si>
  <si>
    <t>00607231</t>
  </si>
  <si>
    <t>NFP311070CBU1</t>
  </si>
  <si>
    <t>Implementácia, vyladenie, testovanie a nasadenie služby LMS, SIEM a SOC vo FN Trenčín</t>
  </si>
  <si>
    <t>Fakultná nemocnica Trenčín</t>
  </si>
  <si>
    <t>00610470</t>
  </si>
  <si>
    <t>NFP311070CCS7</t>
  </si>
  <si>
    <t>Rozvoj governance a úrovne informačnej a kybernetickej bezpečnosti v zdravotníckych zariadeniach – NÚDTaRCH, n.o. Dolný Smokovec</t>
  </si>
  <si>
    <t>Národný ústav detskej tuberkulózy a respiračných chorôb, n. o. Dolný Smokovec</t>
  </si>
  <si>
    <t>37886479</t>
  </si>
  <si>
    <t>NFP311070CAS9</t>
  </si>
  <si>
    <t>Zabezpečenie komplexnej kybernetickej bezpečnosti v NÚTPCHaHCH Vyšné Hágy</t>
  </si>
  <si>
    <t>Ing. Pavol Kopačka</t>
  </si>
  <si>
    <t>Ing. Vladimír Jelínek</t>
  </si>
  <si>
    <t>Ing. Gabriel Gajdoš</t>
  </si>
  <si>
    <t>Ing. Mgr. Katarína Olgyayová</t>
  </si>
  <si>
    <t>RNDr. Peter Luca</t>
  </si>
  <si>
    <t>Ing. Samuel Esterka</t>
  </si>
  <si>
    <t>Ing. Eduard Baraniak</t>
  </si>
  <si>
    <t>Ing. Michal Papučík</t>
  </si>
  <si>
    <t>Ing. Martin Berzák</t>
  </si>
  <si>
    <t>Ing. Jozef Uriga</t>
  </si>
  <si>
    <t>Ing. Mgr. PhDr. Miroslav Reiter, DiS. MBA M.Sc.</t>
  </si>
  <si>
    <t>Ing. Štefan Vanya</t>
  </si>
  <si>
    <t>Ing. Ján Kuruc</t>
  </si>
  <si>
    <t>Mgr. Rastislav Pavlík</t>
  </si>
  <si>
    <t>Mgr. Patrik Kajúch</t>
  </si>
  <si>
    <t>Zastavené konanie v súlade s § 20 ods. 1, písm. c) zákona o príspevku z EŠIF, nakoľko podmienky doručenia neboli splnené. Žiadosť bola odoslaná iba prostredníctvom ITMS2014+.</t>
  </si>
  <si>
    <t>NFP311070CHS1</t>
  </si>
  <si>
    <t>Nákup technických prostriedkov, programových prostriedkov a služieb</t>
  </si>
  <si>
    <t>Záchranná služba Košice</t>
  </si>
  <si>
    <t>00606731</t>
  </si>
  <si>
    <t>NFP311070CHS6</t>
  </si>
  <si>
    <t>Riadenie a implementácia prvkov informačnej a kybernetickej bezpečnosti</t>
  </si>
  <si>
    <t>Ľubovnianska nemocnica, n.o.</t>
  </si>
  <si>
    <t>37886851</t>
  </si>
  <si>
    <t>NFP311070CCT8</t>
  </si>
  <si>
    <t>Rozvoj governance a úrovne informačnej a kybernetickej bezpečnosti Kysucká nemocnica s poliklinikou Čadca</t>
  </si>
  <si>
    <t>Kysucká nemocnica s poliklinikou Čadca</t>
  </si>
  <si>
    <t>17335469</t>
  </si>
  <si>
    <t>NFP311070CFX7</t>
  </si>
  <si>
    <t>Rozvoj governance a úrovne informačnej a kybernetickej bezpečnosti vo Fakultnej nemocnici s poliklinikou Žilina</t>
  </si>
  <si>
    <t>Fakultná nemocnica s poliklinikou Žilina</t>
  </si>
  <si>
    <t>17335825</t>
  </si>
  <si>
    <t>NFP311070CDJ9</t>
  </si>
  <si>
    <t>Zvyšovanie úrovne a zlepšovanie kvality informačnej a kybernetickej bezpečnosti v NÚSCH</t>
  </si>
  <si>
    <t>Národný ústav srdcových a cievnych chorôb, a.s.</t>
  </si>
  <si>
    <t>35971126</t>
  </si>
  <si>
    <t>NFP311070CGU7</t>
  </si>
  <si>
    <t>Rozvoj governance a úrovne informačnej a kybernetickej bezpečnosti v zdravotníckych zariadeniach- Národný endokrinologický a diabetologický ústav</t>
  </si>
  <si>
    <t>Národný endokrinologický a diabetologický ústav n.o.</t>
  </si>
  <si>
    <t>37983687</t>
  </si>
  <si>
    <t>NFP311070CBX6</t>
  </si>
  <si>
    <t>Rozvoj governance a úrovne IKB v NAW</t>
  </si>
  <si>
    <t>Nemocnica Alexandra Wintera n.o.</t>
  </si>
  <si>
    <t>36084221</t>
  </si>
  <si>
    <t>NFP311070CBU2</t>
  </si>
  <si>
    <t>Zvýšenie úrovne informačnej a kybernetickej bezpečnosti v prostredí DFNKE</t>
  </si>
  <si>
    <t>Detská fakultná nemocnica Košice</t>
  </si>
  <si>
    <t>00606715</t>
  </si>
  <si>
    <t>NFP311070CGJ7</t>
  </si>
  <si>
    <t>Rozvoj governance a úrovne informačnej a kybernetickej bezpečnosti v podsektore VS - Záchranná zdravotná služba Bratislava</t>
  </si>
  <si>
    <t>Záchranná zdravotná služba Bratislava</t>
  </si>
  <si>
    <t>17336210</t>
  </si>
  <si>
    <t>II. hodnotiace kolo</t>
  </si>
  <si>
    <t>NFP311070CGJ9</t>
  </si>
  <si>
    <t>Rozvoj governance a úrovne informačnej a kybernetickej bezpečnosti v podsektore VS – Operačné stredisko záchrannej zdravotnej služby SR</t>
  </si>
  <si>
    <t>Operačné stredisko záchrannej zdravotnej služby Slovenskej republiky</t>
  </si>
  <si>
    <t>36076643</t>
  </si>
  <si>
    <t>Neschválená žiadosť o NFP, nakoľko žiadosť podľa jej obsahu  nesplnila nasledujúcu podmienku poskytnutia
príspevku: Oprávnenosť žiadateľa v zmysle výzvy.</t>
  </si>
  <si>
    <t>Neschválená žiadosť o NFP, nakoľko žiadosť podľa jej obsahu nesplnila nasledujúcu podmienku poskytnutia
príspevku: Oprávnenosť žiadateľa v zmysle výzvy.</t>
  </si>
  <si>
    <t>doc. Ing. Pavol Otepka, PhD.</t>
  </si>
  <si>
    <t>Ing. Jaroslav Ondrek</t>
  </si>
  <si>
    <t>Ing. Tomáš Kovár</t>
  </si>
  <si>
    <t>Ing. Vladimír Stromček, PhD.</t>
  </si>
  <si>
    <t>Ing. Viliam Bošiak, MBA</t>
  </si>
  <si>
    <t>Ing. Pavel Čagánek</t>
  </si>
  <si>
    <t>III. hodnotiace kolo</t>
  </si>
  <si>
    <t>NFP311070CLH1</t>
  </si>
  <si>
    <t>Rozvoj governance a úrovne KB v NTSSR</t>
  </si>
  <si>
    <t>Národná transfúzna služba SR</t>
  </si>
  <si>
    <t>30853915</t>
  </si>
  <si>
    <t>NFP311070CLW7</t>
  </si>
  <si>
    <t>Rozvoj governance a úrovne informačnej bezpečnosti v SUSCCH, a.s.</t>
  </si>
  <si>
    <t>Stredoslovenský ústav srdcových a cievnych chorôb, a.s.</t>
  </si>
  <si>
    <t>36644331</t>
  </si>
  <si>
    <t>NFP311070CLK8</t>
  </si>
  <si>
    <t>Rozvoj kybernetickej bezpečnosti v podmienkach Psychiatrickej nemocnice Profesora Matulaya Kremnica</t>
  </si>
  <si>
    <t>Psychiatrická nemocnica Profesora Matulaya Kremnica</t>
  </si>
  <si>
    <t>00606987</t>
  </si>
  <si>
    <t>NFP311070CKW4</t>
  </si>
  <si>
    <t>Rozvoj governance a úrovne informačnej a kybernetickej bezpečnosti v zdravotníckych zariadeniach - ŠNOP</t>
  </si>
  <si>
    <t>Špecializovaná nemocnica pre ortopedickú protetiku Bratislava, n.o.</t>
  </si>
  <si>
    <t>36077739</t>
  </si>
  <si>
    <t>NFP311070CHI4</t>
  </si>
  <si>
    <t>Podpora a rozvoj úrovne informačnej a kybernetickej bezpečnosti - Fakultná nemocnica Nitra</t>
  </si>
  <si>
    <t>Fakultná nemocnica Nitra</t>
  </si>
  <si>
    <t>17336007</t>
  </si>
  <si>
    <t>NFP311070CCM1</t>
  </si>
  <si>
    <t>Rozvoj governance a úrovne informačnej a kybernetickej bezpečnosti Oravská poliklinika Námestovo</t>
  </si>
  <si>
    <t>Oravská poliklinika Námestovo</t>
  </si>
  <si>
    <t>00634875</t>
  </si>
  <si>
    <t>NFP311070CCZ9</t>
  </si>
  <si>
    <t>Zastavené konanie v súlade s § 20 ods. 1 písm. a) zákona o príspevku z EŠIF, nakoľko žiadateľ požiadal o späťvzatie žiadosti. Na základe uvedeného dôvodu SO PO7 OPII zastavil konanie o žiadosti ku dňu 06.10.2022.</t>
  </si>
  <si>
    <t>Ing. Roman Dobiaš</t>
  </si>
  <si>
    <t>Ing. Ján Báhidský, MBA</t>
  </si>
  <si>
    <t>Zastavené konanie ŽoNFP v súlade s § 20 ods. 2 zákona o príspevku z EŠIF, nakoľko na základe výzvy sprostredkovateľského orgánu na doplnenie chýbajúcich náležitostí žiadosti v stanovenej lehote nepredložil žiadne vyžadované náležitosti.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</si>
</sst>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/>
    <xf numFmtId="0" fontId="1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164" fontId="3" fillId="0" borderId="1" xfId="0" applyNumberFormat="1" applyFont="1" applyFill="1" applyBorder="1"/>
    <xf numFmtId="0" fontId="3" fillId="0" borderId="11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164" fontId="0" fillId="0" borderId="0" xfId="0" applyNumberFormat="1" applyFill="1"/>
    <xf numFmtId="0" fontId="4" fillId="0" borderId="1" xfId="0" applyFont="1" applyFill="1" applyBorder="1" applyAlignment="1">
      <alignment wrapText="1"/>
    </xf>
    <xf numFmtId="0" fontId="0" fillId="0" borderId="1" xfId="0" applyFill="1" applyBorder="1"/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hrnny-prehlad-predlozene-zonfp%20-%202023-10-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"/>
    </sheetNames>
    <sheetDataSet>
      <sheetData sheetId="0">
        <row r="2">
          <cell r="A2" t="str">
            <v>NFP311070CLH1</v>
          </cell>
          <cell r="B2" t="str">
            <v>Rozvoj governance a úrovne KB v NTSSR</v>
          </cell>
          <cell r="C2" t="str">
            <v>Národná transfúzna služba SR</v>
          </cell>
          <cell r="D2" t="str">
            <v>30853915</v>
          </cell>
          <cell r="E2" t="str">
            <v>Zmluva uzavretá</v>
          </cell>
          <cell r="F2">
            <v>44813</v>
          </cell>
          <cell r="G2">
            <v>199222.2</v>
          </cell>
          <cell r="H2">
            <v>199222.2</v>
          </cell>
        </row>
        <row r="3">
          <cell r="A3" t="str">
            <v>NFP311070CLW7</v>
          </cell>
          <cell r="B3" t="str">
            <v>Rozvoj governance a úrovne informačnej bezpečnosti v SUSCCH, a.s.</v>
          </cell>
          <cell r="C3" t="str">
            <v>Stredoslovenský ústav srdcových a cievnych chorôb, a.s.</v>
          </cell>
          <cell r="D3" t="str">
            <v>36644331</v>
          </cell>
          <cell r="E3" t="str">
            <v>Zmluva uzavretá</v>
          </cell>
          <cell r="F3">
            <v>44813</v>
          </cell>
          <cell r="G3">
            <v>192246.39999999999</v>
          </cell>
          <cell r="H3">
            <v>184702.65</v>
          </cell>
        </row>
        <row r="4">
          <cell r="A4" t="str">
            <v>NFP311070CLK8</v>
          </cell>
          <cell r="B4" t="str">
            <v>Rozvoj kybernetickej bezpečnosti v podmienkach Psychiatrickej nemocnice Profesora Matulaya Kremnica</v>
          </cell>
          <cell r="C4" t="str">
            <v>Psychiatrická nemocnica Profesora Matulaya Kremnica</v>
          </cell>
          <cell r="D4" t="str">
            <v>00606987</v>
          </cell>
          <cell r="E4" t="str">
            <v>Zmluva uzavretá</v>
          </cell>
          <cell r="F4">
            <v>44812</v>
          </cell>
          <cell r="G4">
            <v>199669.03</v>
          </cell>
          <cell r="H4">
            <v>199669.03</v>
          </cell>
        </row>
        <row r="5">
          <cell r="A5" t="str">
            <v>NFP311070CKW4</v>
          </cell>
          <cell r="B5" t="str">
            <v>Rozvoj governance a úrovne informačnej a kybernetickej bezpečnosti v zdravotníckych zariadeniach - ŠNOP</v>
          </cell>
          <cell r="C5" t="str">
            <v>Špecializovaná nemocnica pre ortopedickú protetiku Bratislava, n.o.</v>
          </cell>
          <cell r="D5" t="str">
            <v>36077739</v>
          </cell>
          <cell r="E5" t="str">
            <v>Zmluva uzavretá</v>
          </cell>
          <cell r="F5">
            <v>44812</v>
          </cell>
          <cell r="G5">
            <v>199803.8</v>
          </cell>
          <cell r="H5">
            <v>199803.8</v>
          </cell>
        </row>
        <row r="6">
          <cell r="A6" t="str">
            <v>NFP311070CHI4</v>
          </cell>
          <cell r="B6" t="str">
            <v>Podpora a rozvoj úrovne informačnej a kybernetickej bezpečnosti - Fakultná nemocnica Nitra</v>
          </cell>
          <cell r="C6" t="str">
            <v>Fakultná nemocnica Nitra</v>
          </cell>
          <cell r="D6" t="str">
            <v>17336007</v>
          </cell>
          <cell r="E6" t="str">
            <v>Zmluva uzavretá</v>
          </cell>
          <cell r="F6">
            <v>44741</v>
          </cell>
          <cell r="G6">
            <v>144934.51</v>
          </cell>
          <cell r="H6">
            <v>144934.51</v>
          </cell>
        </row>
        <row r="7">
          <cell r="A7" t="str">
            <v>NFP311070CCM1</v>
          </cell>
          <cell r="B7" t="str">
            <v>Rozvoj governance a úrovne informačnej a kybernetickej bezpečnosti Oravská poliklinika Námestovo</v>
          </cell>
          <cell r="C7" t="str">
            <v>Oravská poliklinika Námestovo</v>
          </cell>
          <cell r="D7" t="str">
            <v>00634875</v>
          </cell>
          <cell r="E7" t="str">
            <v>Zastavené konanie (K)</v>
          </cell>
          <cell r="F7">
            <v>44740</v>
          </cell>
          <cell r="G7">
            <v>178246.78</v>
          </cell>
          <cell r="H7">
            <v>171252.38</v>
          </cell>
        </row>
        <row r="8">
          <cell r="A8" t="str">
            <v>NFP311070CHS1</v>
          </cell>
          <cell r="B8" t="str">
            <v>Nákup technických prostriedkov, programových prostriedkov a služieb</v>
          </cell>
          <cell r="C8" t="str">
            <v>Záchranná služba Košice</v>
          </cell>
          <cell r="D8" t="str">
            <v>00606731</v>
          </cell>
          <cell r="E8" t="str">
            <v>Zmluva uzavretá</v>
          </cell>
          <cell r="F8">
            <v>44739</v>
          </cell>
          <cell r="G8">
            <v>198530.35</v>
          </cell>
          <cell r="H8">
            <v>190740.02</v>
          </cell>
        </row>
        <row r="9">
          <cell r="A9" t="str">
            <v>NFP311070CHS6</v>
          </cell>
          <cell r="B9" t="str">
            <v>Riadenie a implementácia prvkov informačnej a kybernetickej bezpečnosti</v>
          </cell>
          <cell r="C9" t="str">
            <v>Ľubovnianska nemocnica, n.o.</v>
          </cell>
          <cell r="D9" t="str">
            <v>37886851</v>
          </cell>
          <cell r="E9" t="str">
            <v>Zmluva uzavretá</v>
          </cell>
          <cell r="F9">
            <v>44739</v>
          </cell>
          <cell r="G9">
            <v>160041</v>
          </cell>
          <cell r="H9">
            <v>153751.39000000001</v>
          </cell>
        </row>
        <row r="10">
          <cell r="A10" t="str">
            <v>NFP311070CCT8</v>
          </cell>
          <cell r="B10" t="str">
            <v>Rozvoj governance a úrovne informačnej a kybernetickej bezpečnosti Kysucká nemocnica s poliklinikou Čadca</v>
          </cell>
          <cell r="C10" t="str">
            <v>Kysucká nemocnica s poliklinikou Čadca</v>
          </cell>
          <cell r="D10" t="str">
            <v>17335469</v>
          </cell>
          <cell r="E10" t="str">
            <v>Zmluva uzavretá</v>
          </cell>
          <cell r="F10">
            <v>44739</v>
          </cell>
          <cell r="G10">
            <v>176924.2</v>
          </cell>
          <cell r="H10">
            <v>169981.69</v>
          </cell>
        </row>
        <row r="11">
          <cell r="A11" t="str">
            <v>NFP311070CFX7</v>
          </cell>
          <cell r="B11" t="str">
            <v>Rozvoj governance a úrovne informačnej a kybernetickej bezpečnosti vo Fakultnej nemocnici s poliklinikou Žilina</v>
          </cell>
          <cell r="C11" t="str">
            <v>Fakultná nemocnica s poliklinikou Žilina</v>
          </cell>
          <cell r="D11" t="str">
            <v>17335825</v>
          </cell>
          <cell r="E11" t="str">
            <v>Zmluva uzavretá</v>
          </cell>
          <cell r="F11">
            <v>44739</v>
          </cell>
          <cell r="G11">
            <v>180865.3</v>
          </cell>
          <cell r="H11">
            <v>180865.3</v>
          </cell>
        </row>
        <row r="12">
          <cell r="A12" t="str">
            <v>NFP311070CDJ9</v>
          </cell>
          <cell r="B12" t="str">
            <v>Zvyšovanie úrovne a zlepšovanie kvality informačnej a kybernetickej bezpečnosti v NÚSCH</v>
          </cell>
          <cell r="C12" t="str">
            <v>Národný ústav srdcových a cievnych chorôb, a.s.</v>
          </cell>
          <cell r="D12" t="str">
            <v>35971126</v>
          </cell>
          <cell r="E12" t="str">
            <v>Zmluva uzavretá</v>
          </cell>
          <cell r="F12">
            <v>44739</v>
          </cell>
          <cell r="G12">
            <v>199973.59</v>
          </cell>
          <cell r="H12">
            <v>199973.59</v>
          </cell>
        </row>
        <row r="13">
          <cell r="A13" t="str">
            <v>NFP311070CGU7</v>
          </cell>
          <cell r="B13" t="str">
            <v>Rozvoj governance a úrovne informačnej a kybernetickej bezpečnosti v zdravotníckych zariadeniach- Národný endokrinologický a diabetologický ústav</v>
          </cell>
          <cell r="C13" t="str">
            <v>Národný endokrinologický a diabetologický ústav n.o.</v>
          </cell>
          <cell r="D13" t="str">
            <v>37983687</v>
          </cell>
          <cell r="E13" t="str">
            <v>Zmluva uzavretá</v>
          </cell>
          <cell r="F13">
            <v>44739</v>
          </cell>
          <cell r="G13">
            <v>196631.93</v>
          </cell>
          <cell r="H13">
            <v>196631.93</v>
          </cell>
        </row>
        <row r="14">
          <cell r="A14" t="str">
            <v>NFP311070CBX6</v>
          </cell>
          <cell r="B14" t="str">
            <v>Rozvoj governance a úrovne IKB v NAW</v>
          </cell>
          <cell r="C14" t="str">
            <v>Nemocnica Alexandra Wintera n.o.</v>
          </cell>
          <cell r="D14" t="str">
            <v>36084221</v>
          </cell>
          <cell r="E14" t="str">
            <v>Zmluva uzavretá</v>
          </cell>
          <cell r="F14">
            <v>44736</v>
          </cell>
          <cell r="G14">
            <v>179933.9</v>
          </cell>
          <cell r="H14">
            <v>172873.29</v>
          </cell>
        </row>
        <row r="15">
          <cell r="A15" t="str">
            <v>NFP311070CBU2</v>
          </cell>
          <cell r="B15" t="str">
            <v>Zvýšenie úrovne informačnej a kybernetickej bezpečnosti v prostredí DFNKE</v>
          </cell>
          <cell r="C15" t="str">
            <v>Detská fakultná nemocnica Košice</v>
          </cell>
          <cell r="D15" t="str">
            <v>00606715</v>
          </cell>
          <cell r="E15" t="str">
            <v>Zmluva uzavretá</v>
          </cell>
          <cell r="F15">
            <v>44735</v>
          </cell>
          <cell r="G15">
            <v>198338.1</v>
          </cell>
          <cell r="H15">
            <v>198338.1</v>
          </cell>
        </row>
        <row r="16">
          <cell r="A16" t="str">
            <v>NFP311070CGJ7</v>
          </cell>
          <cell r="B16" t="str">
            <v>Rozvoj governance a úrovne informačnej a kybernetickej bezpečnosti v podsektore VS - Záchranná zdravotná služba Bratislava</v>
          </cell>
          <cell r="C16" t="str">
            <v>Záchranná zdravotná služba Bratislava</v>
          </cell>
          <cell r="D16" t="str">
            <v>17336210</v>
          </cell>
          <cell r="E16" t="str">
            <v>Zmluva uzavretá</v>
          </cell>
          <cell r="F16">
            <v>44730</v>
          </cell>
          <cell r="G16">
            <v>198566.27</v>
          </cell>
          <cell r="H16">
            <v>198566.27</v>
          </cell>
        </row>
        <row r="17">
          <cell r="A17" t="str">
            <v>NFP311070CGJ9</v>
          </cell>
          <cell r="B17" t="str">
            <v>Rozvoj governance a úrovne informačnej a kybernetickej bezpečnosti v podsektore VS – Operačné stredisko záchrannej zdravotnej služby SR</v>
          </cell>
          <cell r="C17" t="str">
            <v>Operačné stredisko záchrannej zdravotnej služby Slovenskej republiky</v>
          </cell>
          <cell r="D17" t="str">
            <v>36076643</v>
          </cell>
          <cell r="E17" t="str">
            <v>Neschválená (K)</v>
          </cell>
          <cell r="F17">
            <v>44721</v>
          </cell>
          <cell r="G17">
            <v>142671.67999999999</v>
          </cell>
          <cell r="H17">
            <v>142671.67999999999</v>
          </cell>
        </row>
        <row r="18">
          <cell r="A18" t="str">
            <v>NFP311070CBW6</v>
          </cell>
          <cell r="B18" t="str">
            <v>Rozšírenie spôsobilosti Nemocnice Snina v oblasti informačnej a kybernetickej bezpečnosti</v>
          </cell>
          <cell r="C18" t="str">
            <v>Nemocnica Snina, s.r.o.</v>
          </cell>
          <cell r="D18" t="str">
            <v>36509108</v>
          </cell>
          <cell r="E18" t="str">
            <v>Zmluva uzavretá</v>
          </cell>
          <cell r="F18">
            <v>44676</v>
          </cell>
          <cell r="G18">
            <v>179806.7</v>
          </cell>
          <cell r="H18">
            <v>172751.09</v>
          </cell>
        </row>
        <row r="19">
          <cell r="A19" t="str">
            <v>NFP311070CCZ5</v>
          </cell>
          <cell r="B19" t="str">
            <v>Zvýšenie kybernetickej a informačnej bezpečnosti v Nemocnici Poprad, a. s.</v>
          </cell>
          <cell r="C19" t="str">
            <v>Nemocnica Poprad, a.s.</v>
          </cell>
          <cell r="D19" t="str">
            <v>36513458</v>
          </cell>
          <cell r="E19" t="str">
            <v>Zmluva uzavretá</v>
          </cell>
          <cell r="F19">
            <v>44676</v>
          </cell>
          <cell r="G19">
            <v>112988.76</v>
          </cell>
          <cell r="H19">
            <v>108555.08</v>
          </cell>
        </row>
        <row r="20">
          <cell r="A20" t="str">
            <v>NFP311070CDK8</v>
          </cell>
          <cell r="B20" t="str">
            <v>Zvýšenie kybernetickej bezpečnosti PL Sučany</v>
          </cell>
          <cell r="C20" t="str">
            <v>Psychiatrická liečebňa Sučany</v>
          </cell>
          <cell r="D20" t="str">
            <v>17335612</v>
          </cell>
          <cell r="E20" t="str">
            <v>Zmluva uzavretá</v>
          </cell>
          <cell r="F20">
            <v>44676</v>
          </cell>
          <cell r="G20">
            <v>199576.7</v>
          </cell>
          <cell r="H20">
            <v>199576.7</v>
          </cell>
        </row>
        <row r="21">
          <cell r="A21" t="str">
            <v>NFP311070CCS3</v>
          </cell>
          <cell r="B21" t="str">
            <v>Rozvoj governance a úrove IKB v NOÚ</v>
          </cell>
          <cell r="C21" t="str">
            <v>Národný onkologický ústav v Bratislave</v>
          </cell>
          <cell r="D21" t="str">
            <v>00165336</v>
          </cell>
          <cell r="E21" t="str">
            <v>Zmluva uzavretá</v>
          </cell>
          <cell r="F21">
            <v>44676</v>
          </cell>
          <cell r="G21">
            <v>198768</v>
          </cell>
          <cell r="H21">
            <v>198768</v>
          </cell>
        </row>
        <row r="22">
          <cell r="A22" t="str">
            <v>NFP311070CDK7</v>
          </cell>
          <cell r="B22" t="str">
            <v>Zvýšenie kybernetickej bezpečnosti NRC</v>
          </cell>
          <cell r="C22" t="str">
            <v>Národné rehabilitačné centrum Kováčová</v>
          </cell>
          <cell r="D22" t="str">
            <v>00518140</v>
          </cell>
          <cell r="E22" t="str">
            <v>Zmluva uzavretá</v>
          </cell>
          <cell r="F22">
            <v>44676</v>
          </cell>
          <cell r="G22">
            <v>199673.68</v>
          </cell>
          <cell r="H22">
            <v>199673.68</v>
          </cell>
        </row>
        <row r="23">
          <cell r="A23" t="str">
            <v>NFP311070CDK9</v>
          </cell>
          <cell r="B23" t="str">
            <v>Zvýšenie kybernetickej bezpečnosti NsM</v>
          </cell>
          <cell r="C23" t="str">
            <v>Univerzitná nemocnica - Nemocnica svätého Michala, a. s.</v>
          </cell>
          <cell r="D23" t="str">
            <v>44570783</v>
          </cell>
          <cell r="E23" t="str">
            <v>Zmluva uzavretá</v>
          </cell>
          <cell r="F23">
            <v>44676</v>
          </cell>
          <cell r="G23">
            <v>208153.66</v>
          </cell>
          <cell r="H23">
            <v>199985.71</v>
          </cell>
        </row>
        <row r="24">
          <cell r="A24" t="str">
            <v>NFP311070CDM2</v>
          </cell>
          <cell r="B24" t="str">
            <v>Zvýšenie úrovne  informačnej a kybernetickej bezpečnosti vo Fakultnej nemocnici Trnava</v>
          </cell>
          <cell r="C24" t="str">
            <v>Fakultná nemocnica Trnava</v>
          </cell>
          <cell r="D24" t="str">
            <v>00610381</v>
          </cell>
          <cell r="E24" t="str">
            <v>Zmluva uzavretá</v>
          </cell>
          <cell r="F24">
            <v>44676</v>
          </cell>
          <cell r="G24">
            <v>198470</v>
          </cell>
          <cell r="H24">
            <v>198470</v>
          </cell>
        </row>
        <row r="25">
          <cell r="A25" t="str">
            <v>NFP311070CCS4</v>
          </cell>
          <cell r="B25" t="str">
            <v>Rozvoj governance a úrovne IKB v DONSP</v>
          </cell>
          <cell r="C25" t="str">
            <v>Dolnooravská nemocnica s poliklinikou MUDr. L. N. Jégého</v>
          </cell>
          <cell r="D25" t="str">
            <v>00634905</v>
          </cell>
          <cell r="E25" t="str">
            <v>Zmluva uzavretá</v>
          </cell>
          <cell r="F25">
            <v>44676</v>
          </cell>
          <cell r="G25">
            <v>199918</v>
          </cell>
          <cell r="H25">
            <v>192073.22</v>
          </cell>
        </row>
        <row r="26">
          <cell r="A26" t="str">
            <v>NFP311070CCT3</v>
          </cell>
          <cell r="B26" t="str">
            <v>Rozvoj governance a úrovne informačnej a kybernetickej bezpečnosti UNM</v>
          </cell>
          <cell r="C26" t="str">
            <v>Univerzitná nemocnica Martin</v>
          </cell>
          <cell r="D26" t="str">
            <v>00365327</v>
          </cell>
          <cell r="E26" t="str">
            <v>Zmluva uzavretá</v>
          </cell>
          <cell r="F26">
            <v>44676</v>
          </cell>
          <cell r="G26">
            <v>196621.8</v>
          </cell>
          <cell r="H26">
            <v>196621.8</v>
          </cell>
        </row>
        <row r="27">
          <cell r="A27" t="str">
            <v>NFP311070CCS7</v>
          </cell>
          <cell r="B27" t="str">
            <v>Rozvoj governance a úrovne informačnej a kybernetickej bezpečnosti v zdravotníckych zariadeniach – NÚDTaRCH, n.o. Dolný Smokovec</v>
          </cell>
          <cell r="C27" t="str">
            <v>Národný ústav detskej tuberkulózy a respiračných chorôb, n. o. Dolný Smokovec</v>
          </cell>
          <cell r="D27" t="str">
            <v>37886479</v>
          </cell>
          <cell r="E27" t="str">
            <v>Neschválená (K)</v>
          </cell>
          <cell r="F27">
            <v>44676</v>
          </cell>
          <cell r="G27">
            <v>144726.79999999999</v>
          </cell>
          <cell r="H27">
            <v>144726.79999999999</v>
          </cell>
        </row>
        <row r="28">
          <cell r="A28" t="str">
            <v>NFP311070CDM8</v>
          </cell>
          <cell r="B28" t="str">
            <v>Zabezpečenie komplexnej KB (kybernetickej bezpečnosti) v NÚTPCHaHCH Vyšné Hágy</v>
          </cell>
          <cell r="C28" t="str">
            <v>Národný ústav tuberkulózy, pľúcnych chorôb a hrudníkovej chirurgie Vyšné Hágy</v>
          </cell>
          <cell r="D28" t="str">
            <v>00227811</v>
          </cell>
          <cell r="E28" t="str">
            <v>Zmluva uzavretá</v>
          </cell>
          <cell r="F28">
            <v>44676</v>
          </cell>
          <cell r="G28">
            <v>159925.84</v>
          </cell>
          <cell r="H28">
            <v>159925.84</v>
          </cell>
        </row>
        <row r="29">
          <cell r="A29" t="str">
            <v>NFP311070CCS9</v>
          </cell>
          <cell r="B29" t="str">
            <v>Rozvoj governance a úrovne informačnej a kybernetickej bezpečnosti v nemocnici Prešov</v>
          </cell>
          <cell r="C29" t="str">
            <v>Fakultná nemocnica s poliklinikou J. A. Reimana Prešov</v>
          </cell>
          <cell r="D29" t="str">
            <v>00610577</v>
          </cell>
          <cell r="E29" t="str">
            <v>Zmluva uzavretá</v>
          </cell>
          <cell r="F29">
            <v>44676</v>
          </cell>
          <cell r="G29">
            <v>186683.5</v>
          </cell>
          <cell r="H29">
            <v>186683.5</v>
          </cell>
        </row>
        <row r="30">
          <cell r="A30" t="str">
            <v>NFP311070CBX4</v>
          </cell>
          <cell r="B30" t="str">
            <v>Rozvoj úrovne IB a KB v ŠN sv. Svorada</v>
          </cell>
          <cell r="C30" t="str">
            <v>Špecializovaná nemocnica sv. Svorada Zobor, n.o.</v>
          </cell>
          <cell r="D30" t="str">
            <v>37971832</v>
          </cell>
          <cell r="E30" t="str">
            <v>Zmluva uzavretá</v>
          </cell>
          <cell r="F30">
            <v>44676</v>
          </cell>
          <cell r="G30">
            <v>199918</v>
          </cell>
          <cell r="H30">
            <v>192073.22</v>
          </cell>
        </row>
        <row r="31">
          <cell r="A31" t="str">
            <v>NFP311070CAS9</v>
          </cell>
          <cell r="B31" t="str">
            <v>Zabezpečenie komplexnej kybernetickej bezpečnosti v NÚTPCHaHCH Vyšné Hágy</v>
          </cell>
          <cell r="C31" t="str">
            <v>Národný ústav tuberkulózy, pľúcnych chorôb a hrudníkovej chirurgie Vyšné Hágy</v>
          </cell>
          <cell r="D31" t="str">
            <v>00227811</v>
          </cell>
          <cell r="E31" t="str">
            <v>Zastavené konanie (K)</v>
          </cell>
          <cell r="F31">
            <v>44676</v>
          </cell>
          <cell r="G31">
            <v>154885.84</v>
          </cell>
          <cell r="H31">
            <v>154885.84</v>
          </cell>
        </row>
        <row r="32">
          <cell r="A32" t="str">
            <v>NFP311070CCQ8</v>
          </cell>
          <cell r="B32" t="str">
            <v>Zabezpečenie I&amp;K bezpečnosti ZZ - FNsP FDR BB</v>
          </cell>
          <cell r="C32" t="str">
            <v>Fakultná nemocnica s poliklinikou F. D. Roosevelta Banská Bystrica</v>
          </cell>
          <cell r="D32" t="str">
            <v>00165549</v>
          </cell>
          <cell r="E32" t="str">
            <v>Zmluva uzavretá</v>
          </cell>
          <cell r="F32">
            <v>44673</v>
          </cell>
          <cell r="G32">
            <v>191200.91</v>
          </cell>
          <cell r="H32">
            <v>191200.91</v>
          </cell>
        </row>
        <row r="33">
          <cell r="A33" t="str">
            <v>NFP311070CCT1</v>
          </cell>
          <cell r="B33" t="str">
            <v>Rozvoj governance a úrovne informačnej a kybernetickej bezpečnosti v zdravotníckych zariadeniach</v>
          </cell>
          <cell r="C33" t="str">
            <v>Fakultná nemocnica s poliklinikou Nové Zámky</v>
          </cell>
          <cell r="D33" t="str">
            <v>17336112</v>
          </cell>
          <cell r="E33" t="str">
            <v>Zmluva uzavretá</v>
          </cell>
          <cell r="F33">
            <v>44673</v>
          </cell>
          <cell r="G33">
            <v>167508</v>
          </cell>
          <cell r="H33">
            <v>167508</v>
          </cell>
        </row>
        <row r="34">
          <cell r="A34" t="str">
            <v>NFP311070CCA8</v>
          </cell>
          <cell r="B34" t="str">
            <v>Zvýšenie úrovne informačnej a kybernetickej bezpečnosti v DFNsP BB</v>
          </cell>
          <cell r="C34" t="str">
            <v>Detská fakultná nemocnica s poliklinikou Banská Bystrica</v>
          </cell>
          <cell r="D34" t="str">
            <v>37957937</v>
          </cell>
          <cell r="E34" t="str">
            <v>Zmluva uzavretá</v>
          </cell>
          <cell r="F34">
            <v>44672</v>
          </cell>
          <cell r="G34">
            <v>200000</v>
          </cell>
          <cell r="H34">
            <v>200000</v>
          </cell>
        </row>
        <row r="35">
          <cell r="A35" t="str">
            <v>NFP311070CAU5</v>
          </cell>
          <cell r="B35" t="str">
            <v>Zvýšenie kybernetickej bezpečnosti NÚDCH</v>
          </cell>
          <cell r="C35" t="str">
            <v>Národný ústav detských chorôb</v>
          </cell>
          <cell r="D35" t="str">
            <v>00607231</v>
          </cell>
          <cell r="E35" t="str">
            <v>Zmluva uzavretá</v>
          </cell>
          <cell r="F35">
            <v>44672</v>
          </cell>
          <cell r="G35">
            <v>200000</v>
          </cell>
          <cell r="H35">
            <v>200000</v>
          </cell>
        </row>
        <row r="36">
          <cell r="A36" t="str">
            <v>NFP311070CBU1</v>
          </cell>
          <cell r="B36" t="str">
            <v>Implementácia, vyladenie, testovanie a nasadenie služby LMS, SIEM a SOC vo FN Trenčín</v>
          </cell>
          <cell r="C36" t="str">
            <v>Fakultná nemocnica Trenčín</v>
          </cell>
          <cell r="D36" t="str">
            <v>00610470</v>
          </cell>
          <cell r="E36" t="str">
            <v>Zmluva uzavretá</v>
          </cell>
          <cell r="F36">
            <v>44664</v>
          </cell>
          <cell r="G36">
            <v>120811.2</v>
          </cell>
          <cell r="H36">
            <v>120811.2</v>
          </cell>
        </row>
      </sheetData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view="pageBreakPreview" zoomScale="60" zoomScaleNormal="100" workbookViewId="0">
      <selection activeCell="A4" sqref="A4"/>
    </sheetView>
  </sheetViews>
  <sheetFormatPr defaultRowHeight="15" x14ac:dyDescent="0.25"/>
  <cols>
    <col min="1" max="1" width="18.140625" customWidth="1"/>
    <col min="2" max="2" width="40.85546875" customWidth="1"/>
    <col min="3" max="3" width="40" customWidth="1"/>
    <col min="4" max="4" width="9" bestFit="1" customWidth="1"/>
    <col min="5" max="5" width="23" customWidth="1"/>
    <col min="6" max="6" width="10" bestFit="1" customWidth="1"/>
    <col min="7" max="7" width="11.28515625" bestFit="1" customWidth="1"/>
  </cols>
  <sheetData>
    <row r="1" spans="1:7" ht="53.25" customHeight="1" x14ac:dyDescent="0.25">
      <c r="A1" s="18" t="s">
        <v>7</v>
      </c>
      <c r="B1" s="19"/>
      <c r="C1" s="19"/>
      <c r="D1" s="19"/>
      <c r="E1" s="20"/>
    </row>
    <row r="2" spans="1:7" x14ac:dyDescent="0.25">
      <c r="A2" s="6" t="s">
        <v>0</v>
      </c>
      <c r="B2" s="1" t="s">
        <v>1</v>
      </c>
      <c r="C2" s="1" t="s">
        <v>2</v>
      </c>
      <c r="D2" s="1" t="s">
        <v>3</v>
      </c>
      <c r="E2" s="7" t="s">
        <v>4</v>
      </c>
    </row>
    <row r="3" spans="1:7" x14ac:dyDescent="0.25">
      <c r="A3" s="6" t="s">
        <v>5</v>
      </c>
      <c r="B3" s="1"/>
      <c r="C3" s="1"/>
      <c r="D3" s="1"/>
      <c r="E3" s="7"/>
    </row>
    <row r="4" spans="1:7" s="8" customFormat="1" ht="45" x14ac:dyDescent="0.25">
      <c r="A4" s="9" t="s">
        <v>10</v>
      </c>
      <c r="B4" s="10" t="s">
        <v>11</v>
      </c>
      <c r="C4" s="10" t="s">
        <v>12</v>
      </c>
      <c r="D4" s="9" t="s">
        <v>13</v>
      </c>
      <c r="E4" s="11">
        <f>VLOOKUP(A4,[1]Export!$A$2:$H$36,8,0)</f>
        <v>172751.09</v>
      </c>
      <c r="G4" s="15"/>
    </row>
    <row r="5" spans="1:7" s="8" customFormat="1" ht="30" x14ac:dyDescent="0.25">
      <c r="A5" s="9" t="s">
        <v>14</v>
      </c>
      <c r="B5" s="10" t="s">
        <v>15</v>
      </c>
      <c r="C5" s="10" t="s">
        <v>16</v>
      </c>
      <c r="D5" s="9" t="s">
        <v>17</v>
      </c>
      <c r="E5" s="11">
        <f>VLOOKUP(A5,[1]Export!$A$2:$H$36,8,0)</f>
        <v>108555.08</v>
      </c>
      <c r="G5" s="15"/>
    </row>
    <row r="6" spans="1:7" ht="30" x14ac:dyDescent="0.25">
      <c r="A6" s="13" t="s">
        <v>18</v>
      </c>
      <c r="B6" s="14" t="s">
        <v>19</v>
      </c>
      <c r="C6" s="14" t="s">
        <v>20</v>
      </c>
      <c r="D6" s="13" t="s">
        <v>21</v>
      </c>
      <c r="E6" s="11">
        <f>VLOOKUP(A6,[1]Export!$A$2:$H$36,8,0)</f>
        <v>199576.7</v>
      </c>
      <c r="F6" s="8"/>
      <c r="G6" s="15"/>
    </row>
    <row r="7" spans="1:7" x14ac:dyDescent="0.25">
      <c r="A7" s="9" t="s">
        <v>22</v>
      </c>
      <c r="B7" s="10" t="s">
        <v>23</v>
      </c>
      <c r="C7" s="10" t="s">
        <v>24</v>
      </c>
      <c r="D7" s="9" t="s">
        <v>25</v>
      </c>
      <c r="E7" s="11">
        <f>VLOOKUP(A7,[1]Export!$A$2:$H$36,8,0)</f>
        <v>198768</v>
      </c>
      <c r="F7" s="8"/>
      <c r="G7" s="15"/>
    </row>
    <row r="8" spans="1:7" x14ac:dyDescent="0.25">
      <c r="A8" s="9" t="s">
        <v>26</v>
      </c>
      <c r="B8" s="10" t="s">
        <v>27</v>
      </c>
      <c r="C8" s="10" t="s">
        <v>28</v>
      </c>
      <c r="D8" s="9" t="s">
        <v>29</v>
      </c>
      <c r="E8" s="11">
        <f>VLOOKUP(A8,[1]Export!$A$2:$H$36,8,0)</f>
        <v>199673.68</v>
      </c>
      <c r="F8" s="8"/>
      <c r="G8" s="15"/>
    </row>
    <row r="9" spans="1:7" ht="30" x14ac:dyDescent="0.25">
      <c r="A9" s="9" t="s">
        <v>30</v>
      </c>
      <c r="B9" s="10" t="s">
        <v>31</v>
      </c>
      <c r="C9" s="10" t="s">
        <v>32</v>
      </c>
      <c r="D9" s="9" t="s">
        <v>33</v>
      </c>
      <c r="E9" s="11">
        <f>VLOOKUP(A9,[1]Export!$A$2:$H$36,8,0)</f>
        <v>199985.71</v>
      </c>
      <c r="F9" s="8"/>
      <c r="G9" s="15"/>
    </row>
    <row r="10" spans="1:7" ht="45" x14ac:dyDescent="0.25">
      <c r="A10" s="9" t="s">
        <v>34</v>
      </c>
      <c r="B10" s="10" t="s">
        <v>35</v>
      </c>
      <c r="C10" s="10" t="s">
        <v>36</v>
      </c>
      <c r="D10" s="9" t="s">
        <v>37</v>
      </c>
      <c r="E10" s="11">
        <f>VLOOKUP(A10,[1]Export!$A$2:$H$36,8,0)</f>
        <v>198470</v>
      </c>
      <c r="F10" s="8"/>
      <c r="G10" s="15"/>
    </row>
    <row r="11" spans="1:7" ht="30" x14ac:dyDescent="0.25">
      <c r="A11" s="9" t="s">
        <v>38</v>
      </c>
      <c r="B11" s="10" t="s">
        <v>39</v>
      </c>
      <c r="C11" s="10" t="s">
        <v>40</v>
      </c>
      <c r="D11" s="9" t="s">
        <v>41</v>
      </c>
      <c r="E11" s="11">
        <f>VLOOKUP(A11,[1]Export!$A$2:$H$36,8,0)</f>
        <v>192073.22</v>
      </c>
      <c r="F11" s="8"/>
      <c r="G11" s="15"/>
    </row>
    <row r="12" spans="1:7" ht="30" x14ac:dyDescent="0.25">
      <c r="A12" s="9" t="s">
        <v>42</v>
      </c>
      <c r="B12" s="10" t="s">
        <v>43</v>
      </c>
      <c r="C12" s="10" t="s">
        <v>44</v>
      </c>
      <c r="D12" s="9" t="s">
        <v>45</v>
      </c>
      <c r="E12" s="11">
        <f>VLOOKUP(A12,[1]Export!$A$2:$H$36,8,0)</f>
        <v>196621.8</v>
      </c>
      <c r="F12" s="8"/>
      <c r="G12" s="15"/>
    </row>
    <row r="13" spans="1:7" ht="45" x14ac:dyDescent="0.25">
      <c r="A13" s="9" t="s">
        <v>46</v>
      </c>
      <c r="B13" s="10" t="s">
        <v>47</v>
      </c>
      <c r="C13" s="10" t="s">
        <v>48</v>
      </c>
      <c r="D13" s="9" t="s">
        <v>49</v>
      </c>
      <c r="E13" s="11">
        <f>VLOOKUP(A13,[1]Export!$A$2:$H$36,8,0)</f>
        <v>159925.84</v>
      </c>
      <c r="F13" s="8"/>
      <c r="G13" s="15"/>
    </row>
    <row r="14" spans="1:7" ht="45" x14ac:dyDescent="0.25">
      <c r="A14" s="9" t="s">
        <v>50</v>
      </c>
      <c r="B14" s="10" t="s">
        <v>51</v>
      </c>
      <c r="C14" s="10" t="s">
        <v>52</v>
      </c>
      <c r="D14" s="9" t="s">
        <v>53</v>
      </c>
      <c r="E14" s="11">
        <f>VLOOKUP(A14,[1]Export!$A$2:$H$36,8,0)</f>
        <v>186683.5</v>
      </c>
      <c r="F14" s="8"/>
      <c r="G14" s="15"/>
    </row>
    <row r="15" spans="1:7" ht="30" x14ac:dyDescent="0.25">
      <c r="A15" s="9" t="s">
        <v>54</v>
      </c>
      <c r="B15" s="10" t="s">
        <v>55</v>
      </c>
      <c r="C15" s="10" t="s">
        <v>56</v>
      </c>
      <c r="D15" s="9" t="s">
        <v>57</v>
      </c>
      <c r="E15" s="11">
        <f>VLOOKUP(A15,[1]Export!$A$2:$H$36,8,0)</f>
        <v>192073.22</v>
      </c>
      <c r="F15" s="8"/>
      <c r="G15" s="15"/>
    </row>
    <row r="16" spans="1:7" ht="30" x14ac:dyDescent="0.25">
      <c r="A16" s="9" t="s">
        <v>58</v>
      </c>
      <c r="B16" s="10" t="s">
        <v>59</v>
      </c>
      <c r="C16" s="10" t="s">
        <v>60</v>
      </c>
      <c r="D16" s="9" t="s">
        <v>61</v>
      </c>
      <c r="E16" s="11">
        <f>VLOOKUP(A16,[1]Export!$A$2:$H$36,8,0)</f>
        <v>191200.91</v>
      </c>
      <c r="F16" s="8"/>
      <c r="G16" s="15"/>
    </row>
    <row r="17" spans="1:7" ht="45" x14ac:dyDescent="0.25">
      <c r="A17" s="9" t="s">
        <v>62</v>
      </c>
      <c r="B17" s="10" t="s">
        <v>63</v>
      </c>
      <c r="C17" s="10" t="s">
        <v>64</v>
      </c>
      <c r="D17" s="9" t="s">
        <v>65</v>
      </c>
      <c r="E17" s="11">
        <f>VLOOKUP(A17,[1]Export!$A$2:$H$36,8,0)</f>
        <v>167508</v>
      </c>
      <c r="F17" s="8"/>
      <c r="G17" s="15"/>
    </row>
    <row r="18" spans="1:7" ht="30" x14ac:dyDescent="0.25">
      <c r="A18" s="9" t="s">
        <v>66</v>
      </c>
      <c r="B18" s="10" t="s">
        <v>67</v>
      </c>
      <c r="C18" s="10" t="s">
        <v>68</v>
      </c>
      <c r="D18" s="9" t="s">
        <v>69</v>
      </c>
      <c r="E18" s="11">
        <f>VLOOKUP(A18,[1]Export!$A$2:$H$36,8,0)</f>
        <v>200000</v>
      </c>
      <c r="F18" s="8"/>
      <c r="G18" s="15"/>
    </row>
    <row r="19" spans="1:7" x14ac:dyDescent="0.25">
      <c r="A19" s="9" t="s">
        <v>70</v>
      </c>
      <c r="B19" s="10" t="s">
        <v>71</v>
      </c>
      <c r="C19" s="10" t="s">
        <v>72</v>
      </c>
      <c r="D19" s="9" t="s">
        <v>73</v>
      </c>
      <c r="E19" s="11">
        <f>VLOOKUP(A19,[1]Export!$A$2:$H$36,8,0)</f>
        <v>200000</v>
      </c>
      <c r="F19" s="8"/>
      <c r="G19" s="15"/>
    </row>
    <row r="20" spans="1:7" ht="45" x14ac:dyDescent="0.25">
      <c r="A20" s="9" t="s">
        <v>74</v>
      </c>
      <c r="B20" s="10" t="s">
        <v>75</v>
      </c>
      <c r="C20" s="10" t="s">
        <v>76</v>
      </c>
      <c r="D20" s="9" t="s">
        <v>77</v>
      </c>
      <c r="E20" s="11">
        <f>VLOOKUP(A20,[1]Export!$A$2:$H$36,8,0)</f>
        <v>120811.2</v>
      </c>
      <c r="F20" s="8"/>
      <c r="G20" s="15"/>
    </row>
    <row r="21" spans="1:7" x14ac:dyDescent="0.25">
      <c r="A21" s="6" t="s">
        <v>136</v>
      </c>
      <c r="B21" s="1"/>
      <c r="C21" s="1"/>
      <c r="D21" s="1"/>
      <c r="E21" s="1"/>
    </row>
    <row r="22" spans="1:7" ht="30" x14ac:dyDescent="0.25">
      <c r="A22" s="9" t="s">
        <v>100</v>
      </c>
      <c r="B22" s="10" t="s">
        <v>101</v>
      </c>
      <c r="C22" s="10" t="s">
        <v>102</v>
      </c>
      <c r="D22" s="9" t="s">
        <v>103</v>
      </c>
      <c r="E22" s="11">
        <f>VLOOKUP(A22,[1]Export!$A$2:$H$36,8,0)</f>
        <v>190740.02</v>
      </c>
    </row>
    <row r="23" spans="1:7" ht="30" x14ac:dyDescent="0.25">
      <c r="A23" s="9" t="s">
        <v>104</v>
      </c>
      <c r="B23" s="10" t="s">
        <v>105</v>
      </c>
      <c r="C23" s="10" t="s">
        <v>106</v>
      </c>
      <c r="D23" s="9" t="s">
        <v>107</v>
      </c>
      <c r="E23" s="11">
        <f>VLOOKUP(A23,[1]Export!$A$2:$H$36,8,0)</f>
        <v>153751.39000000001</v>
      </c>
    </row>
    <row r="24" spans="1:7" ht="45" x14ac:dyDescent="0.25">
      <c r="A24" s="9" t="s">
        <v>108</v>
      </c>
      <c r="B24" s="10" t="s">
        <v>109</v>
      </c>
      <c r="C24" s="10" t="s">
        <v>110</v>
      </c>
      <c r="D24" s="9" t="s">
        <v>111</v>
      </c>
      <c r="E24" s="11">
        <f>VLOOKUP(A24,[1]Export!$A$2:$H$36,8,0)</f>
        <v>169981.69</v>
      </c>
    </row>
    <row r="25" spans="1:7" ht="45" x14ac:dyDescent="0.25">
      <c r="A25" s="9" t="s">
        <v>112</v>
      </c>
      <c r="B25" s="10" t="s">
        <v>113</v>
      </c>
      <c r="C25" s="10" t="s">
        <v>114</v>
      </c>
      <c r="D25" s="9" t="s">
        <v>115</v>
      </c>
      <c r="E25" s="11">
        <f>VLOOKUP(A25,[1]Export!$A$2:$H$36,8,0)</f>
        <v>180865.3</v>
      </c>
    </row>
    <row r="26" spans="1:7" ht="45" x14ac:dyDescent="0.25">
      <c r="A26" s="9" t="s">
        <v>116</v>
      </c>
      <c r="B26" s="10" t="s">
        <v>117</v>
      </c>
      <c r="C26" s="10" t="s">
        <v>118</v>
      </c>
      <c r="D26" s="9" t="s">
        <v>119</v>
      </c>
      <c r="E26" s="11">
        <f>VLOOKUP(A26,[1]Export!$A$2:$H$36,8,0)</f>
        <v>199973.59</v>
      </c>
    </row>
    <row r="27" spans="1:7" ht="60" x14ac:dyDescent="0.25">
      <c r="A27" s="9" t="s">
        <v>120</v>
      </c>
      <c r="B27" s="10" t="s">
        <v>121</v>
      </c>
      <c r="C27" s="10" t="s">
        <v>122</v>
      </c>
      <c r="D27" s="9" t="s">
        <v>123</v>
      </c>
      <c r="E27" s="11">
        <f>VLOOKUP(A27,[1]Export!$A$2:$H$36,8,0)</f>
        <v>196631.93</v>
      </c>
    </row>
    <row r="28" spans="1:7" x14ac:dyDescent="0.25">
      <c r="A28" s="9" t="s">
        <v>124</v>
      </c>
      <c r="B28" s="10" t="s">
        <v>125</v>
      </c>
      <c r="C28" s="10" t="s">
        <v>126</v>
      </c>
      <c r="D28" s="9" t="s">
        <v>127</v>
      </c>
      <c r="E28" s="11">
        <f>VLOOKUP(A28,[1]Export!$A$2:$H$36,8,0)</f>
        <v>172873.29</v>
      </c>
    </row>
    <row r="29" spans="1:7" ht="45" x14ac:dyDescent="0.25">
      <c r="A29" s="9" t="s">
        <v>128</v>
      </c>
      <c r="B29" s="10" t="s">
        <v>129</v>
      </c>
      <c r="C29" s="10" t="s">
        <v>130</v>
      </c>
      <c r="D29" s="9" t="s">
        <v>131</v>
      </c>
      <c r="E29" s="11">
        <f>VLOOKUP(A29,[1]Export!$A$2:$H$36,8,0)</f>
        <v>198338.1</v>
      </c>
    </row>
    <row r="30" spans="1:7" ht="45" x14ac:dyDescent="0.25">
      <c r="A30" s="9" t="s">
        <v>132</v>
      </c>
      <c r="B30" s="10" t="s">
        <v>133</v>
      </c>
      <c r="C30" s="10" t="s">
        <v>134</v>
      </c>
      <c r="D30" s="9" t="s">
        <v>135</v>
      </c>
      <c r="E30" s="11">
        <f>VLOOKUP(A30,[1]Export!$A$2:$H$36,8,0)</f>
        <v>198566.27</v>
      </c>
    </row>
    <row r="31" spans="1:7" x14ac:dyDescent="0.25">
      <c r="A31" s="6" t="s">
        <v>149</v>
      </c>
      <c r="B31" s="1"/>
      <c r="C31" s="1"/>
      <c r="D31" s="1"/>
      <c r="E31" s="1"/>
    </row>
    <row r="32" spans="1:7" x14ac:dyDescent="0.25">
      <c r="A32" s="9" t="s">
        <v>150</v>
      </c>
      <c r="B32" s="10" t="s">
        <v>151</v>
      </c>
      <c r="C32" s="10" t="s">
        <v>152</v>
      </c>
      <c r="D32" s="9" t="s">
        <v>153</v>
      </c>
      <c r="E32" s="11">
        <f>VLOOKUP(A32,[1]Export!$A$2:$H$36,8,0)</f>
        <v>199222.2</v>
      </c>
    </row>
    <row r="33" spans="1:5" ht="30" x14ac:dyDescent="0.25">
      <c r="A33" s="9" t="s">
        <v>154</v>
      </c>
      <c r="B33" s="10" t="s">
        <v>155</v>
      </c>
      <c r="C33" s="10" t="s">
        <v>156</v>
      </c>
      <c r="D33" s="9" t="s">
        <v>157</v>
      </c>
      <c r="E33" s="11">
        <f>VLOOKUP(A33,[1]Export!$A$2:$H$36,8,0)</f>
        <v>184702.65</v>
      </c>
    </row>
    <row r="34" spans="1:5" ht="45" x14ac:dyDescent="0.25">
      <c r="A34" s="9" t="s">
        <v>158</v>
      </c>
      <c r="B34" s="10" t="s">
        <v>159</v>
      </c>
      <c r="C34" s="10" t="s">
        <v>160</v>
      </c>
      <c r="D34" s="9" t="s">
        <v>161</v>
      </c>
      <c r="E34" s="11">
        <f>VLOOKUP(A34,[1]Export!$A$2:$H$36,8,0)</f>
        <v>199669.03</v>
      </c>
    </row>
    <row r="35" spans="1:5" ht="45" x14ac:dyDescent="0.25">
      <c r="A35" s="9" t="s">
        <v>162</v>
      </c>
      <c r="B35" s="10" t="s">
        <v>163</v>
      </c>
      <c r="C35" s="10" t="s">
        <v>164</v>
      </c>
      <c r="D35" s="9" t="s">
        <v>165</v>
      </c>
      <c r="E35" s="11">
        <f>VLOOKUP(A35,[1]Export!$A$2:$H$36,8,0)</f>
        <v>199803.8</v>
      </c>
    </row>
    <row r="36" spans="1:5" ht="45" x14ac:dyDescent="0.25">
      <c r="A36" s="9" t="s">
        <v>166</v>
      </c>
      <c r="B36" s="10" t="s">
        <v>167</v>
      </c>
      <c r="C36" s="10" t="s">
        <v>168</v>
      </c>
      <c r="D36" s="9" t="s">
        <v>169</v>
      </c>
      <c r="E36" s="11">
        <f>VLOOKUP(A36,[1]Export!$A$2:$H$36,8,0)</f>
        <v>144934.51</v>
      </c>
    </row>
  </sheetData>
  <mergeCells count="1">
    <mergeCell ref="A1:E1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view="pageBreakPreview" zoomScale="60" zoomScaleNormal="100" workbookViewId="0">
      <selection activeCell="B5" sqref="B5"/>
    </sheetView>
  </sheetViews>
  <sheetFormatPr defaultRowHeight="15" x14ac:dyDescent="0.25"/>
  <cols>
    <col min="1" max="1" width="18.140625" customWidth="1"/>
    <col min="2" max="2" width="49.85546875" customWidth="1"/>
    <col min="3" max="3" width="48.85546875" customWidth="1"/>
    <col min="4" max="4" width="12.140625" customWidth="1"/>
    <col min="5" max="5" width="55.5703125" customWidth="1"/>
  </cols>
  <sheetData>
    <row r="1" spans="1:5" ht="53.45" customHeight="1" thickBot="1" x14ac:dyDescent="0.3">
      <c r="A1" s="21" t="s">
        <v>8</v>
      </c>
      <c r="B1" s="22"/>
      <c r="C1" s="22"/>
      <c r="D1" s="22"/>
      <c r="E1" s="23"/>
    </row>
    <row r="2" spans="1:5" x14ac:dyDescent="0.25">
      <c r="A2" s="3" t="s">
        <v>0</v>
      </c>
      <c r="B2" s="4" t="s">
        <v>1</v>
      </c>
      <c r="C2" s="4" t="s">
        <v>2</v>
      </c>
      <c r="D2" s="4" t="s">
        <v>3</v>
      </c>
      <c r="E2" s="5" t="s">
        <v>6</v>
      </c>
    </row>
    <row r="3" spans="1:5" x14ac:dyDescent="0.25">
      <c r="A3" s="6" t="s">
        <v>5</v>
      </c>
      <c r="B3" s="1"/>
      <c r="C3" s="1"/>
      <c r="D3" s="1"/>
      <c r="E3" s="7"/>
    </row>
    <row r="4" spans="1:5" ht="45" x14ac:dyDescent="0.25">
      <c r="A4" s="9" t="s">
        <v>78</v>
      </c>
      <c r="B4" s="10" t="s">
        <v>79</v>
      </c>
      <c r="C4" s="10" t="s">
        <v>80</v>
      </c>
      <c r="D4" s="9" t="s">
        <v>81</v>
      </c>
      <c r="E4" s="12" t="s">
        <v>141</v>
      </c>
    </row>
    <row r="5" spans="1:5" ht="60" x14ac:dyDescent="0.25">
      <c r="A5" s="13" t="s">
        <v>82</v>
      </c>
      <c r="B5" s="14" t="s">
        <v>83</v>
      </c>
      <c r="C5" s="14" t="s">
        <v>48</v>
      </c>
      <c r="D5" s="13" t="s">
        <v>49</v>
      </c>
      <c r="E5" s="16" t="s">
        <v>99</v>
      </c>
    </row>
    <row r="6" spans="1:5" x14ac:dyDescent="0.25">
      <c r="A6" s="1" t="s">
        <v>136</v>
      </c>
      <c r="B6" s="1"/>
      <c r="C6" s="1"/>
      <c r="D6" s="1"/>
      <c r="E6" s="1"/>
    </row>
    <row r="7" spans="1:5" ht="45" x14ac:dyDescent="0.25">
      <c r="A7" s="9" t="s">
        <v>137</v>
      </c>
      <c r="B7" s="10" t="s">
        <v>138</v>
      </c>
      <c r="C7" s="10" t="s">
        <v>139</v>
      </c>
      <c r="D7" s="9" t="s">
        <v>140</v>
      </c>
      <c r="E7" s="10" t="s">
        <v>142</v>
      </c>
    </row>
    <row r="8" spans="1:5" x14ac:dyDescent="0.25">
      <c r="A8" s="1" t="s">
        <v>149</v>
      </c>
      <c r="B8" s="1"/>
      <c r="C8" s="1"/>
      <c r="D8" s="1"/>
      <c r="E8" s="1"/>
    </row>
    <row r="9" spans="1:5" ht="75" x14ac:dyDescent="0.25">
      <c r="A9" s="17" t="s">
        <v>170</v>
      </c>
      <c r="B9" s="17" t="s">
        <v>171</v>
      </c>
      <c r="C9" s="17" t="s">
        <v>172</v>
      </c>
      <c r="D9" s="17" t="s">
        <v>173</v>
      </c>
      <c r="E9" s="10" t="s">
        <v>178</v>
      </c>
    </row>
    <row r="10" spans="1:5" ht="60" x14ac:dyDescent="0.25">
      <c r="A10" s="9" t="s">
        <v>174</v>
      </c>
      <c r="B10" s="9" t="s">
        <v>155</v>
      </c>
      <c r="C10" s="9" t="s">
        <v>156</v>
      </c>
      <c r="D10" s="9" t="s">
        <v>157</v>
      </c>
      <c r="E10" s="10" t="s">
        <v>175</v>
      </c>
    </row>
  </sheetData>
  <mergeCells count="1">
    <mergeCell ref="A1:E1"/>
  </mergeCells>
  <pageMargins left="0.7" right="0.7" top="0.75" bottom="0.75" header="0.3" footer="0.3"/>
  <pageSetup paperSize="9"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view="pageBreakPreview" zoomScale="60" zoomScaleNormal="100" workbookViewId="0">
      <selection activeCell="A12" sqref="A12"/>
    </sheetView>
  </sheetViews>
  <sheetFormatPr defaultRowHeight="15" x14ac:dyDescent="0.25"/>
  <cols>
    <col min="1" max="1" width="130.28515625" customWidth="1"/>
  </cols>
  <sheetData>
    <row r="1" spans="1:1" ht="59.25" customHeight="1" x14ac:dyDescent="0.25">
      <c r="A1" s="2" t="s">
        <v>9</v>
      </c>
    </row>
    <row r="2" spans="1:1" ht="15.6" customHeight="1" x14ac:dyDescent="0.25">
      <c r="A2" s="9" t="s">
        <v>84</v>
      </c>
    </row>
    <row r="3" spans="1:1" ht="15.6" customHeight="1" x14ac:dyDescent="0.25">
      <c r="A3" s="9" t="s">
        <v>95</v>
      </c>
    </row>
    <row r="4" spans="1:1" x14ac:dyDescent="0.25">
      <c r="A4" s="9" t="s">
        <v>85</v>
      </c>
    </row>
    <row r="5" spans="1:1" x14ac:dyDescent="0.25">
      <c r="A5" s="9" t="s">
        <v>96</v>
      </c>
    </row>
    <row r="6" spans="1:1" x14ac:dyDescent="0.25">
      <c r="A6" s="9" t="s">
        <v>97</v>
      </c>
    </row>
    <row r="7" spans="1:1" x14ac:dyDescent="0.25">
      <c r="A7" s="9" t="s">
        <v>86</v>
      </c>
    </row>
    <row r="8" spans="1:1" x14ac:dyDescent="0.25">
      <c r="A8" s="9" t="s">
        <v>87</v>
      </c>
    </row>
    <row r="9" spans="1:1" x14ac:dyDescent="0.25">
      <c r="A9" s="9" t="s">
        <v>88</v>
      </c>
    </row>
    <row r="10" spans="1:1" x14ac:dyDescent="0.25">
      <c r="A10" s="9" t="s">
        <v>89</v>
      </c>
    </row>
    <row r="11" spans="1:1" x14ac:dyDescent="0.25">
      <c r="A11" s="9" t="s">
        <v>90</v>
      </c>
    </row>
    <row r="12" spans="1:1" x14ac:dyDescent="0.25">
      <c r="A12" s="9" t="s">
        <v>91</v>
      </c>
    </row>
    <row r="13" spans="1:1" x14ac:dyDescent="0.25">
      <c r="A13" s="9" t="s">
        <v>92</v>
      </c>
    </row>
    <row r="14" spans="1:1" x14ac:dyDescent="0.25">
      <c r="A14" s="9" t="s">
        <v>93</v>
      </c>
    </row>
    <row r="15" spans="1:1" x14ac:dyDescent="0.25">
      <c r="A15" s="9" t="s">
        <v>94</v>
      </c>
    </row>
    <row r="16" spans="1:1" x14ac:dyDescent="0.25">
      <c r="A16" s="9" t="s">
        <v>98</v>
      </c>
    </row>
    <row r="17" spans="1:1" x14ac:dyDescent="0.25">
      <c r="A17" s="9" t="s">
        <v>143</v>
      </c>
    </row>
    <row r="18" spans="1:1" x14ac:dyDescent="0.25">
      <c r="A18" s="9" t="s">
        <v>148</v>
      </c>
    </row>
    <row r="19" spans="1:1" x14ac:dyDescent="0.25">
      <c r="A19" s="9" t="s">
        <v>144</v>
      </c>
    </row>
    <row r="20" spans="1:1" x14ac:dyDescent="0.25">
      <c r="A20" s="9" t="s">
        <v>145</v>
      </c>
    </row>
    <row r="21" spans="1:1" x14ac:dyDescent="0.25">
      <c r="A21" s="9" t="s">
        <v>146</v>
      </c>
    </row>
    <row r="22" spans="1:1" x14ac:dyDescent="0.25">
      <c r="A22" s="9" t="s">
        <v>147</v>
      </c>
    </row>
    <row r="23" spans="1:1" x14ac:dyDescent="0.25">
      <c r="A23" s="9" t="s">
        <v>176</v>
      </c>
    </row>
    <row r="24" spans="1:1" x14ac:dyDescent="0.25">
      <c r="A24" s="9" t="s">
        <v>177</v>
      </c>
    </row>
    <row r="25" spans="1:1" x14ac:dyDescent="0.25">
      <c r="A25" s="9" t="s">
        <v>148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schválené ŽoNFP</vt:lpstr>
      <vt:lpstr>neschválené ŽoNFP</vt:lpstr>
      <vt:lpstr>odborní hodnotitelia</vt:lpstr>
      <vt:lpstr>'neschválené ŽoNFP'!Oblasť_tlače</vt:lpstr>
      <vt:lpstr>'odborní hodnotitelia'!Oblasť_tlače</vt:lpstr>
      <vt:lpstr>'schválené ŽoNFP'!Oblasť_tlače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2023-12-20T12:49:10Z</dcterms:modified>
</cp:coreProperties>
</file>