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MRR\14 Výzvy\2021\2021_4_haly\6 Formulár udržateľnosť projektov\"/>
    </mc:Choice>
  </mc:AlternateContent>
  <bookViews>
    <workbookView xWindow="0" yWindow="0" windowWidth="28800" windowHeight="11700"/>
  </bookViews>
  <sheets>
    <sheet name="formulár" sheetId="3" r:id="rId1"/>
    <sheet name="vzorový príklad 1. správa " sheetId="5" r:id="rId2"/>
    <sheet name="vzorový príklad 3. správa" sheetId="4" r:id="rId3"/>
  </sheets>
  <definedNames>
    <definedName name="_xlnm.Print_Area" localSheetId="0">formulár!$A$1:$J$49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I20" i="5"/>
  <c r="H20" i="5"/>
  <c r="G20" i="5"/>
  <c r="F20" i="5"/>
  <c r="E20" i="5"/>
  <c r="J20" i="4" l="1"/>
  <c r="I20" i="4"/>
  <c r="H20" i="4"/>
  <c r="G20" i="4"/>
  <c r="E20" i="4"/>
  <c r="F20" i="4" s="1"/>
  <c r="J20" i="3" l="1"/>
  <c r="I20" i="3"/>
  <c r="H20" i="3"/>
  <c r="G20" i="3"/>
  <c r="E20" i="3"/>
  <c r="F20" i="3" s="1"/>
</calcChain>
</file>

<file path=xl/comments1.xml><?xml version="1.0" encoding="utf-8"?>
<comments xmlns="http://schemas.openxmlformats.org/spreadsheetml/2006/main">
  <authors>
    <author>Autor</author>
    <author>Štureková, Beáta</author>
  </authors>
  <commentList>
    <comment ref="C11" authorId="0" shapeId="0">
      <text>
        <r>
          <rPr>
            <sz val="9"/>
            <color indexed="81"/>
            <rFont val="Segoe UI"/>
            <family val="2"/>
            <charset val="238"/>
          </rPr>
          <t>Prijímateľ vyberie z rozbaľovacieho poľa poradové číslo predkladanej informácie 1-6</t>
        </r>
      </text>
    </comment>
    <comment ref="C12" authorId="1" shapeId="0">
      <text>
        <r>
          <rPr>
            <sz val="9"/>
            <color indexed="81"/>
            <rFont val="Segoe UI"/>
            <charset val="1"/>
          </rPr>
          <t xml:space="preserve">Prijímateľ uvedie dárum nadobudnutia právoplatnosti kolaudačného rozhodnutia
</t>
        </r>
      </text>
    </comment>
    <comment ref="C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dátum začiatku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>Pri prvej</t>
        </r>
        <r>
          <rPr>
            <sz val="9"/>
            <color indexed="81"/>
            <rFont val="Segoe UI"/>
            <family val="2"/>
            <charset val="238"/>
          </rPr>
          <t xml:space="preserve"> informácií (p.č. 1) dátum správoplatneného kolaudačného rozhodnutia
</t>
        </r>
        <r>
          <rPr>
            <b/>
            <sz val="9"/>
            <color indexed="81"/>
            <rFont val="Segoe UI"/>
            <family val="2"/>
            <charset val="238"/>
          </rPr>
          <t>B)</t>
        </r>
        <r>
          <rPr>
            <sz val="9"/>
            <color indexed="81"/>
            <rFont val="Segoe UI"/>
            <family val="2"/>
            <charset val="238"/>
          </rPr>
          <t xml:space="preserve"> Pri ďalšej 1.1. daného sledovaného roka
</t>
        </r>
      </text>
    </comment>
    <comment ref="G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konečný dátum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Vždy 31.12. daného sledovaného obdobia. 
</t>
        </r>
        <r>
          <rPr>
            <b/>
            <sz val="9"/>
            <color indexed="81"/>
            <rFont val="Segoe UI"/>
            <family val="2"/>
            <charset val="238"/>
          </rPr>
          <t xml:space="preserve">B) </t>
        </r>
        <r>
          <rPr>
            <sz val="9"/>
            <color indexed="81"/>
            <rFont val="Segoe UI"/>
            <family val="2"/>
            <charset val="238"/>
          </rPr>
          <t>Pri poslednej informácii (p.č .6) uvedie dátum zodpovedajúci 60 mesiacom od dárumu nadobudnutia právoplatnosti kolaudačného rozhodnutia</t>
        </r>
      </text>
    </comment>
    <comment ref="C16" authorId="1" shapeId="0">
      <text>
        <r>
          <rPr>
            <sz val="9"/>
            <color indexed="81"/>
            <rFont val="Segoe UI"/>
            <family val="2"/>
            <charset val="238"/>
          </rPr>
          <t>Prijimateľ uvedie údaj v %</t>
        </r>
      </text>
    </comment>
    <comment ref="C28" authorId="1" shapeId="0">
      <text>
        <r>
          <rPr>
            <sz val="9"/>
            <color indexed="81"/>
            <rFont val="Segoe UI"/>
            <family val="2"/>
            <charset val="238"/>
          </rPr>
          <t>V tejto časti prijímateľ uvedie informácie k nedosiahnutým merateľným ukazovateľom. Ak MU sú naplnené, prijímateľ tu uvedie "nerelevantné".</t>
        </r>
      </text>
    </comment>
    <comment ref="C2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v tejto časti uvedie riziká do budúcna, ktoré môžu mať vplyv na udržatenosť projektu alebo nenaplnenia merateľných ukazovateľov. Napr. že v meste vzniká nová súkromná základná škola a počty žiakov, ktorí vyuzívajú infraštruktu nebudú naplnené. 
</t>
        </r>
      </text>
    </comment>
    <comment ref="A4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ako prílohy predkladanú podpornú dokumentáciu preukazujúcu ním vykázanú hodnotu merateľných ukazovateľov za dané sledované obdobie udržateľnosti projektu (napr. zmluvy, fotodokumentácia, prezenčné listiny s adresami, rozvrhy využitia haly, cenník), ako ja v prípade nenaplnenia zmluvne definovaných hodnôt MU písomné odôvodnenie. 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Štureková, Beáta</author>
  </authors>
  <commentList>
    <comment ref="C11" authorId="0" shapeId="0">
      <text>
        <r>
          <rPr>
            <sz val="9"/>
            <color indexed="81"/>
            <rFont val="Segoe UI"/>
            <family val="2"/>
            <charset val="238"/>
          </rPr>
          <t>Prijímateľ vyberie z rozbaľovacieho poľa poradové číslo predkladanej informácie 1-6</t>
        </r>
      </text>
    </comment>
    <comment ref="C12" authorId="1" shapeId="0">
      <text>
        <r>
          <rPr>
            <sz val="9"/>
            <color indexed="81"/>
            <rFont val="Segoe UI"/>
            <charset val="1"/>
          </rPr>
          <t xml:space="preserve">Prijímateľ uvedie dárum nadobudnutia právoplatnosti kolaudačného rozhodnutia
</t>
        </r>
      </text>
    </comment>
    <comment ref="C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dátum začiatku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>Pri prvej</t>
        </r>
        <r>
          <rPr>
            <sz val="9"/>
            <color indexed="81"/>
            <rFont val="Segoe UI"/>
            <family val="2"/>
            <charset val="238"/>
          </rPr>
          <t xml:space="preserve"> informácií (p.č. 1) dátum správoplatneného kolaudačného rozhodnutia
</t>
        </r>
        <r>
          <rPr>
            <b/>
            <sz val="9"/>
            <color indexed="81"/>
            <rFont val="Segoe UI"/>
            <family val="2"/>
            <charset val="238"/>
          </rPr>
          <t>B)</t>
        </r>
        <r>
          <rPr>
            <sz val="9"/>
            <color indexed="81"/>
            <rFont val="Segoe UI"/>
            <family val="2"/>
            <charset val="238"/>
          </rPr>
          <t xml:space="preserve"> Pri ďalšej 1.1. daného sledovaného roka
</t>
        </r>
      </text>
    </comment>
    <comment ref="G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konečný dátum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Vždy 31.12. daného sledovaného obdobia. 
</t>
        </r>
        <r>
          <rPr>
            <b/>
            <sz val="9"/>
            <color indexed="81"/>
            <rFont val="Segoe UI"/>
            <family val="2"/>
            <charset val="238"/>
          </rPr>
          <t xml:space="preserve">B) </t>
        </r>
        <r>
          <rPr>
            <sz val="9"/>
            <color indexed="81"/>
            <rFont val="Segoe UI"/>
            <family val="2"/>
            <charset val="238"/>
          </rPr>
          <t>Pri poslednej informácii (p.č .6) uvedie dátum zodpovedajúci 60 mesiacom od dárumu nadobudnutia právoplatnosti kolaudačného rozhodnutia</t>
        </r>
      </text>
    </comment>
    <comment ref="C16" authorId="1" shapeId="0">
      <text>
        <r>
          <rPr>
            <sz val="9"/>
            <color indexed="81"/>
            <rFont val="Segoe UI"/>
            <family val="2"/>
            <charset val="238"/>
          </rPr>
          <t>Prijimateľ uvedie údaj v %</t>
        </r>
      </text>
    </comment>
    <comment ref="C28" authorId="1" shapeId="0">
      <text>
        <r>
          <rPr>
            <sz val="9"/>
            <color indexed="81"/>
            <rFont val="Segoe UI"/>
            <family val="2"/>
            <charset val="238"/>
          </rPr>
          <t>V tejto časti prijímateľ uvedie informácie k nedosiahnutým merateľným ukazovateľom. Ak MU sú naplnené, prijímateľ tu uvedie "nerelevantné".</t>
        </r>
      </text>
    </comment>
    <comment ref="C2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v tejto časti uvedie riziká do budúcna, ktoré môžu mať vplyv na udržatenosť projektu alebo nenaplnenia merateľných ukazovateľov. Napr. že v meste vzniká nová súkromná základná škola a počty žiakov, ktorí vyuzívajú infraštruktu nebudú naplnené. 
</t>
        </r>
      </text>
    </comment>
    <comment ref="A4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vypíše zoznam príloh, ktoré spolu s formulárom zasiela. Prílohy, ktoré prijímateľ zasiela nemajú záväzný formulár, sú to dokumenty z internej evidencie prijímateľa a môžu mať rôzny formát alebo obsah. Z príloh však musí byť zrejmé, o aký typ prílohy sa jedná a za akým účelom ju prijímateľ zasiela. 
Prijímateľ predkladá povinne pri prvej informácií o udržateľnosti projektu:
a) podrobný popis plánovaného prevádzkového modelu v horizonte minimálne 5 rokov (prevádzkový model športovej haly), ktorý slúži ako podklad k využívaniu haly (dokument obsahuje základné informácie o priestorových a časových kapacitách, účely využívania haly, prevádzkovateľa haly, zásady využívania haly, mená zamestnancov a zodpovedných osôb, zásady správania sa v hale, organizácie a športovcov, ktorí budú využívať halu a pod.), 
b) protokol o zaradení do majetku s odpisovým plánom,
c) kópia kolaudačného konania s vyznačenou právoplatnosťou. 
Medzi prílohy, ktoré prijímateľ prikladá ku každej informácií o udržateľnosti projektu patrí:
- aktuálna fotodokumentácia,
- publicita projektu (označenie miesta realizácie projektu),
- podporná dokumentácia k preukázaniu napĺňania merateľných ukazovateľov (napr. potvrdenie o počte žiakov / študentov, ...),
- doklady o hospodárskej činnosti, (napr. zmluvy, ...),
- iné (žiadateľ napíše, aké iné prílohy prikladá).
</t>
        </r>
      </text>
    </comment>
  </commentList>
</comments>
</file>

<file path=xl/comments3.xml><?xml version="1.0" encoding="utf-8"?>
<comments xmlns="http://schemas.openxmlformats.org/spreadsheetml/2006/main">
  <authors>
    <author>Autor</author>
    <author>Štureková, Beáta</author>
  </authors>
  <commentList>
    <comment ref="C11" authorId="0" shapeId="0">
      <text>
        <r>
          <rPr>
            <sz val="9"/>
            <color indexed="81"/>
            <rFont val="Segoe UI"/>
            <family val="2"/>
            <charset val="238"/>
          </rPr>
          <t>Prijímateľ vyberie z rozbaľovacieho poľa poradové číslo predkladanej informácie 1-6</t>
        </r>
      </text>
    </comment>
    <comment ref="C12" authorId="1" shapeId="0">
      <text>
        <r>
          <rPr>
            <sz val="9"/>
            <color indexed="81"/>
            <rFont val="Segoe UI"/>
            <charset val="1"/>
          </rPr>
          <t xml:space="preserve">Prijímateľ uvedie dárum nadobudnutia právoplatnosti kolaudačného rozhodnutia
</t>
        </r>
      </text>
    </comment>
    <comment ref="C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dátum začiatku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>Pri prvej</t>
        </r>
        <r>
          <rPr>
            <sz val="9"/>
            <color indexed="81"/>
            <rFont val="Segoe UI"/>
            <family val="2"/>
            <charset val="238"/>
          </rPr>
          <t xml:space="preserve"> informácií (p.č. 1) dátum správoplatneného kolaudačného rozhodnutia
</t>
        </r>
        <r>
          <rPr>
            <b/>
            <sz val="9"/>
            <color indexed="81"/>
            <rFont val="Segoe UI"/>
            <family val="2"/>
            <charset val="238"/>
          </rPr>
          <t>B)</t>
        </r>
        <r>
          <rPr>
            <sz val="9"/>
            <color indexed="81"/>
            <rFont val="Segoe UI"/>
            <family val="2"/>
            <charset val="238"/>
          </rPr>
          <t xml:space="preserve"> Pri ďalšej 1.1. daného sledovaného roka
</t>
        </r>
      </text>
    </comment>
    <comment ref="G1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Prijímateľ uvedie konečný dátum sledovaného obdobia:
</t>
        </r>
        <r>
          <rPr>
            <b/>
            <sz val="9"/>
            <color indexed="81"/>
            <rFont val="Segoe UI"/>
            <family val="2"/>
            <charset val="238"/>
          </rPr>
          <t>A)</t>
        </r>
        <r>
          <rPr>
            <sz val="9"/>
            <color indexed="81"/>
            <rFont val="Segoe UI"/>
            <family val="2"/>
            <charset val="238"/>
          </rPr>
          <t xml:space="preserve"> Vždy 31.12. daného sledovaného obdobia. 
</t>
        </r>
        <r>
          <rPr>
            <b/>
            <sz val="9"/>
            <color indexed="81"/>
            <rFont val="Segoe UI"/>
            <family val="2"/>
            <charset val="238"/>
          </rPr>
          <t xml:space="preserve">B) </t>
        </r>
        <r>
          <rPr>
            <sz val="9"/>
            <color indexed="81"/>
            <rFont val="Segoe UI"/>
            <family val="2"/>
            <charset val="238"/>
          </rPr>
          <t>Pri poslednej informácii (p.č .6) uvedie dátum zodpovedajúci 60 mesiacom od dárumu nadobudnutia právoplatnosti kolaudačného rozhodnutia</t>
        </r>
      </text>
    </comment>
    <comment ref="C16" authorId="1" shapeId="0">
      <text>
        <r>
          <rPr>
            <sz val="9"/>
            <color indexed="81"/>
            <rFont val="Segoe UI"/>
            <family val="2"/>
            <charset val="238"/>
          </rPr>
          <t>Prijimateľ uvedie údaj v %</t>
        </r>
      </text>
    </comment>
    <comment ref="G20" authorId="1" shapeId="0">
      <text>
        <r>
          <rPr>
            <sz val="9"/>
            <color indexed="81"/>
            <rFont val="Segoe UI"/>
            <family val="2"/>
            <charset val="238"/>
          </rPr>
          <t>Prijímateľ dopĺňa hodnoty v tabuľke za aktuálne obdobie, ale  aj za predchádzajúce obdobia, t. j. ak predkladá napr.  informáciu o udržateľnosti k 31. 12. 2025, vypĺňa hodnoty v konkrétnom stĺpci a aj v stĺpcoch za predchádzajúce obdobia.</t>
        </r>
      </text>
    </comment>
    <comment ref="C28" authorId="1" shapeId="0">
      <text>
        <r>
          <rPr>
            <sz val="9"/>
            <color indexed="81"/>
            <rFont val="Segoe UI"/>
            <family val="2"/>
            <charset val="238"/>
          </rPr>
          <t>V tejto časti prijímateľ uvedie informácie k nedosiahnutým merateľným ukazovateľom. Ak MU sú naplnené, prijímateľ tu uvedie "nerelevantné".</t>
        </r>
      </text>
    </comment>
    <comment ref="C2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v tejto časti uvedie riziká do budúcna, ktoré môžu mať vplyv na udržatenosť projektu alebo nenaplnenia merateľných ukazovateľov. Napr. že v meste vzniká nová súkromná základná škola a počty žiakov, ktorí vyuzívajú infraštruktu nebudú naplnené. 
</t>
        </r>
      </text>
    </comment>
    <comment ref="A4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Prijímateľ vypíše zoznam príloh, ktoré spolu s formulárom zasiela. Prílohy, ktoré prijímateľ zasiela nemajú záväzný formulár, sú to dokumenty z internej evidencie prijímateľa a môžu mať rôzny formát alebo obsah. Z príloh však musí byť zrejmé, o aký typ prílohy sa jedná a za akým účelom ju prijímateľ zasiela. 
Medzi prílohy, ktoré prijímateľ prikladá ku každej informácií o udržateľnosti projektu patrí:
- aktuálna fotodokumentácia,
- publicita projektu (označenie miesta realizácie projektu),
- podporná dokumentácia k preukázaniu napĺňania merateľných ukazovateľov (napr. potvrdenie o počte žiakov / študentov, ...),
- doklady o hospodárskej činnosti, (napr. zmluvy, ...),
- iné (žiadateľ napíše, aké iné prílohy prikladá).
</t>
        </r>
      </text>
    </comment>
  </commentList>
</comments>
</file>

<file path=xl/sharedStrings.xml><?xml version="1.0" encoding="utf-8"?>
<sst xmlns="http://schemas.openxmlformats.org/spreadsheetml/2006/main" count="104" uniqueCount="50">
  <si>
    <t>Informácia o preukázaní udržateľnosti projektu v rámci výzvy č. 014451/2021/OSMRR</t>
  </si>
  <si>
    <t>a)</t>
  </si>
  <si>
    <t>b)</t>
  </si>
  <si>
    <t>c)</t>
  </si>
  <si>
    <t>d)</t>
  </si>
  <si>
    <t>e)</t>
  </si>
  <si>
    <t>.......................................................................</t>
  </si>
  <si>
    <r>
      <t xml:space="preserve">         </t>
    </r>
    <r>
      <rPr>
        <sz val="11"/>
        <color rgb="FF00B0F0"/>
        <rFont val="Calibri"/>
        <family val="2"/>
        <charset val="238"/>
        <scheme val="minor"/>
      </rPr>
      <t>Meno Priezvisko štatutára prijímateľa,</t>
    </r>
    <r>
      <rPr>
        <sz val="11"/>
        <color theme="1"/>
        <rFont val="Calibri"/>
        <family val="2"/>
        <charset val="238"/>
        <scheme val="minor"/>
      </rPr>
      <t xml:space="preserve"> podpis a pečiatka</t>
    </r>
  </si>
  <si>
    <t>Prílohy:</t>
  </si>
  <si>
    <t xml:space="preserve">Dátum právoplatného kolaudačného rozhodnutia: </t>
  </si>
  <si>
    <t>v prípade potreby je možné doplniť/odstrániť riadky</t>
  </si>
  <si>
    <r>
      <t>Prijímateľ dotácie:</t>
    </r>
    <r>
      <rPr>
        <sz val="11"/>
        <color rgb="FF00B0F0"/>
        <rFont val="Calibri"/>
        <family val="2"/>
        <charset val="238"/>
        <scheme val="minor"/>
      </rPr>
      <t xml:space="preserve"> </t>
    </r>
  </si>
  <si>
    <t>Sídlo:</t>
  </si>
  <si>
    <t xml:space="preserve">IČO: </t>
  </si>
  <si>
    <t xml:space="preserve">Číslo zmluvy (CEZ MIRRI SR): </t>
  </si>
  <si>
    <t>Názov projektu:</t>
  </si>
  <si>
    <t>Počet mesiacov udržateľnosti projektu:</t>
  </si>
  <si>
    <t>Výška hospodárskeho využitia kapacity športovej haly:</t>
  </si>
  <si>
    <t xml:space="preserve">Informácie k nedosiahnutiu merateľných ukazovateľov </t>
  </si>
  <si>
    <t xml:space="preserve">Sledované obdobie udržateľnosti projektu: </t>
  </si>
  <si>
    <t>Poradové číslo informácie</t>
  </si>
  <si>
    <t>60 mesiacov</t>
  </si>
  <si>
    <t>Začiatočný dátum</t>
  </si>
  <si>
    <t>Konečný dátum</t>
  </si>
  <si>
    <t>Merateľné ukazovatele (MU)*:</t>
  </si>
  <si>
    <t>Názov 
MU</t>
  </si>
  <si>
    <t>Hodnoty MU 
podľa zmluvy</t>
  </si>
  <si>
    <t>Reálne dosiahnuté hodnoty
MU</t>
  </si>
  <si>
    <t xml:space="preserve">V </t>
  </si>
  <si>
    <t xml:space="preserve">dňa </t>
  </si>
  <si>
    <t>1)
2)
3)
.
.</t>
  </si>
  <si>
    <t>Predpokladané riziká počas udržateľnosti projektu**</t>
  </si>
  <si>
    <t>7777/2022</t>
  </si>
  <si>
    <t>Obec Hala</t>
  </si>
  <si>
    <t>Pri ihrisku 1/17, 777 77  Hala</t>
  </si>
  <si>
    <t xml:space="preserve">V obci Hala bola otvorená nová súkromná základná škola. Obci v roku 2024 klesne počet užívateľov infraštruktúry. </t>
  </si>
  <si>
    <t>V obci Hala</t>
  </si>
  <si>
    <t>dňa 15. januára 2024</t>
  </si>
  <si>
    <t xml:space="preserve">         Ján Športovec,  podpis a pečiatka</t>
  </si>
  <si>
    <t>1) podrobný popis plánovaného prevádzkového modelu v horizonte 5 rokov,
2) protokol o zaradení do majetku s odpisovým plánom,
3) kópia kolaudačného konania s vyznačenou právoplatnosťou. 
4) aktuálna fotodokumentácia,
5) publicita projektu (označenie miesta realizácie projektu),
6)podporná dokumentácia k preukázaniu napĺňania merateľných ukazovateľov (potvrdenie o počte žiakov, cenník ...),
7) doklady o hospodárskej činnosti, (zmluvy so športovými klubmi, podklady z útovníctva),
8) zdôvodnenie poklesu merateľného ukazovatela,
9) pozvánky a fotodokumentácia z turnajov.</t>
  </si>
  <si>
    <t>a) Počet základných škôl zapojených do projektu</t>
  </si>
  <si>
    <t>b) Počet detí a mládeže využívajúcich podporenú infraštruktúru</t>
  </si>
  <si>
    <t>c) Minimálny počet subjektov územnej spolupráce zapojených do projektu za každý rok v rámci doby udržateľnosti</t>
  </si>
  <si>
    <t>d) Minimálny počet podujatí uskutočnených za každý rok v rámci doby udržateľnosti v spolupráci s vysokými školami</t>
  </si>
  <si>
    <t>Prijímateľ vzhľadom na dátum kolaudácie nestihne naplniť MU "Minimálny počet podujatí uskutočnených za každý rok v rámci doby udržateľnosti v spolupráci s vysokými školami". Posledný rok udržateľnosti preto navýši aktivity o 2 naviac. T. j. do 14. 12. 2028 zorganizje miesto 3 podujatí 5.</t>
  </si>
  <si>
    <t>Vybudovanie haly v obci Hala</t>
  </si>
  <si>
    <t>Nerelevantné</t>
  </si>
  <si>
    <t>Prijímateľ neeviduje riziká, ktoré by mohli ovplyvniť udržateľnosť projektu.</t>
  </si>
  <si>
    <t>dňa 15. januára 2026</t>
  </si>
  <si>
    <t>1) aktuálna fotodokumentácia,
2) publicita projektu (označenie miesta realizácie projektu),
3)podporná dokumentácia k preukázaniu napĺňania merateľných ukazovateľov (potvrdenie o počte žiakov, cenník ...),
4) doklady o hospodárskej činnosti, (zmluvy so športovými klubmi, podklady z útovníctva),
5) pozvánky a fotodokumentácia z turnajov.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</si>
</sst>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Segoe UI"/>
      <charset val="1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3" fillId="0" borderId="10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28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4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7" xfId="0" applyBorder="1"/>
    <xf numFmtId="0" fontId="0" fillId="0" borderId="4" xfId="0" applyBorder="1"/>
    <xf numFmtId="0" fontId="3" fillId="0" borderId="11" xfId="0" applyFont="1" applyBorder="1" applyAlignment="1">
      <alignment horizontal="right" vertical="center" wrapText="1"/>
    </xf>
    <xf numFmtId="14" fontId="1" fillId="2" borderId="48" xfId="0" applyNumberFormat="1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9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49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8" fillId="0" borderId="4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44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/>
    </xf>
    <xf numFmtId="14" fontId="1" fillId="0" borderId="39" xfId="0" applyNumberFormat="1" applyFont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14" fontId="1" fillId="2" borderId="30" xfId="0" applyNumberFormat="1" applyFont="1" applyFill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 vertical="center"/>
    </xf>
    <xf numFmtId="14" fontId="1" fillId="2" borderId="32" xfId="0" applyNumberFormat="1" applyFont="1" applyFill="1" applyBorder="1" applyAlignment="1">
      <alignment horizontal="center" vertic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10" fontId="1" fillId="0" borderId="34" xfId="1" applyNumberFormat="1" applyFont="1" applyBorder="1" applyAlignment="1">
      <alignment horizontal="left" vertical="center"/>
    </xf>
    <xf numFmtId="10" fontId="1" fillId="0" borderId="35" xfId="1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36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49"/>
  <sheetViews>
    <sheetView showGridLines="0" tabSelected="1" zoomScale="145" zoomScaleNormal="145" workbookViewId="0">
      <selection activeCell="C14" sqref="C14:F14"/>
    </sheetView>
  </sheetViews>
  <sheetFormatPr defaultRowHeight="15" x14ac:dyDescent="0.25"/>
  <cols>
    <col min="1" max="1" width="12.7109375" customWidth="1"/>
    <col min="2" max="2" width="17.5703125" customWidth="1"/>
    <col min="3" max="3" width="8.7109375" customWidth="1"/>
    <col min="4" max="4" width="17.7109375" customWidth="1"/>
    <col min="5" max="10" width="12.7109375" customWidth="1"/>
  </cols>
  <sheetData>
    <row r="3" spans="1:13" ht="15.75" customHeight="1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</row>
    <row r="5" spans="1:13" ht="15.75" thickBot="1" x14ac:dyDescent="0.3"/>
    <row r="6" spans="1:13" x14ac:dyDescent="0.25">
      <c r="A6" s="113" t="s">
        <v>11</v>
      </c>
      <c r="B6" s="114"/>
      <c r="C6" s="115"/>
      <c r="D6" s="116"/>
      <c r="E6" s="116"/>
      <c r="F6" s="116"/>
      <c r="G6" s="116"/>
      <c r="H6" s="116"/>
      <c r="I6" s="116"/>
      <c r="J6" s="117"/>
    </row>
    <row r="7" spans="1:13" x14ac:dyDescent="0.25">
      <c r="A7" s="101" t="s">
        <v>12</v>
      </c>
      <c r="B7" s="102"/>
      <c r="C7" s="109"/>
      <c r="D7" s="110"/>
      <c r="E7" s="110"/>
      <c r="F7" s="110"/>
      <c r="G7" s="110"/>
      <c r="H7" s="110"/>
      <c r="I7" s="110"/>
      <c r="J7" s="111"/>
    </row>
    <row r="8" spans="1:13" x14ac:dyDescent="0.25">
      <c r="A8" s="101" t="s">
        <v>13</v>
      </c>
      <c r="B8" s="102"/>
      <c r="C8" s="109"/>
      <c r="D8" s="110"/>
      <c r="E8" s="110"/>
      <c r="F8" s="110"/>
      <c r="G8" s="110"/>
      <c r="H8" s="110"/>
      <c r="I8" s="110"/>
      <c r="J8" s="111"/>
    </row>
    <row r="9" spans="1:13" x14ac:dyDescent="0.25">
      <c r="A9" s="101" t="s">
        <v>14</v>
      </c>
      <c r="B9" s="102"/>
      <c r="C9" s="103"/>
      <c r="D9" s="104"/>
      <c r="E9" s="104"/>
      <c r="F9" s="104"/>
      <c r="G9" s="104"/>
      <c r="H9" s="104"/>
      <c r="I9" s="104"/>
      <c r="J9" s="105"/>
    </row>
    <row r="10" spans="1:13" x14ac:dyDescent="0.25">
      <c r="A10" s="101" t="s">
        <v>15</v>
      </c>
      <c r="B10" s="102"/>
      <c r="C10" s="103"/>
      <c r="D10" s="104"/>
      <c r="E10" s="104"/>
      <c r="F10" s="104"/>
      <c r="G10" s="104"/>
      <c r="H10" s="104"/>
      <c r="I10" s="104"/>
      <c r="J10" s="105"/>
    </row>
    <row r="11" spans="1:13" x14ac:dyDescent="0.25">
      <c r="A11" s="101" t="s">
        <v>20</v>
      </c>
      <c r="B11" s="102"/>
      <c r="C11" s="106"/>
      <c r="D11" s="107"/>
      <c r="E11" s="107"/>
      <c r="F11" s="107"/>
      <c r="G11" s="107"/>
      <c r="H11" s="107"/>
      <c r="I11" s="107"/>
      <c r="J11" s="108"/>
    </row>
    <row r="12" spans="1:13" ht="37.5" customHeight="1" thickBot="1" x14ac:dyDescent="0.3">
      <c r="A12" s="77" t="s">
        <v>9</v>
      </c>
      <c r="B12" s="78"/>
      <c r="C12" s="79"/>
      <c r="D12" s="80"/>
      <c r="E12" s="80"/>
      <c r="F12" s="80"/>
      <c r="G12" s="80"/>
      <c r="H12" s="80"/>
      <c r="I12" s="80"/>
      <c r="J12" s="81"/>
      <c r="K12" s="5"/>
      <c r="L12" s="5"/>
      <c r="M12" s="5"/>
    </row>
    <row r="13" spans="1:13" ht="22.5" customHeight="1" x14ac:dyDescent="0.25">
      <c r="A13" s="82" t="s">
        <v>19</v>
      </c>
      <c r="B13" s="83"/>
      <c r="C13" s="86" t="s">
        <v>22</v>
      </c>
      <c r="D13" s="86"/>
      <c r="E13" s="86"/>
      <c r="F13" s="86"/>
      <c r="G13" s="87" t="s">
        <v>23</v>
      </c>
      <c r="H13" s="87"/>
      <c r="I13" s="87"/>
      <c r="J13" s="88"/>
      <c r="K13" s="5"/>
      <c r="L13" s="5"/>
      <c r="M13" s="5"/>
    </row>
    <row r="14" spans="1:13" ht="34.5" customHeight="1" thickBot="1" x14ac:dyDescent="0.3">
      <c r="A14" s="84"/>
      <c r="B14" s="85"/>
      <c r="C14" s="89"/>
      <c r="D14" s="89"/>
      <c r="E14" s="89"/>
      <c r="F14" s="89"/>
      <c r="G14" s="89"/>
      <c r="H14" s="89"/>
      <c r="I14" s="89"/>
      <c r="J14" s="90"/>
      <c r="K14" s="5"/>
      <c r="L14" s="5"/>
      <c r="M14" s="5"/>
    </row>
    <row r="15" spans="1:13" ht="41.25" customHeight="1" x14ac:dyDescent="0.25">
      <c r="A15" s="91" t="s">
        <v>16</v>
      </c>
      <c r="B15" s="92"/>
      <c r="C15" s="98" t="s">
        <v>21</v>
      </c>
      <c r="D15" s="99"/>
      <c r="E15" s="99"/>
      <c r="F15" s="99"/>
      <c r="G15" s="99"/>
      <c r="H15" s="99"/>
      <c r="I15" s="99"/>
      <c r="J15" s="100"/>
      <c r="K15" s="5"/>
      <c r="L15" s="5"/>
      <c r="M15" s="5"/>
    </row>
    <row r="16" spans="1:13" ht="37.5" customHeight="1" thickBot="1" x14ac:dyDescent="0.3">
      <c r="A16" s="93" t="s">
        <v>17</v>
      </c>
      <c r="B16" s="94"/>
      <c r="C16" s="95">
        <v>0</v>
      </c>
      <c r="D16" s="95"/>
      <c r="E16" s="95"/>
      <c r="F16" s="95"/>
      <c r="G16" s="95"/>
      <c r="H16" s="95"/>
      <c r="I16" s="95"/>
      <c r="J16" s="96"/>
    </row>
    <row r="17" spans="1:11" ht="15.75" thickBot="1" x14ac:dyDescent="0.3">
      <c r="A17" s="97"/>
      <c r="B17" s="97"/>
      <c r="C17" s="97"/>
    </row>
    <row r="18" spans="1:11" ht="15.75" thickBot="1" x14ac:dyDescent="0.3">
      <c r="A18" s="71" t="s">
        <v>24</v>
      </c>
      <c r="B18" s="76"/>
      <c r="D18" s="6"/>
      <c r="E18" s="6"/>
      <c r="F18" s="6"/>
      <c r="G18" s="6"/>
      <c r="H18" s="6"/>
      <c r="I18" s="6"/>
    </row>
    <row r="19" spans="1:11" ht="48.75" customHeight="1" thickBot="1" x14ac:dyDescent="0.3">
      <c r="A19" s="50" t="s">
        <v>25</v>
      </c>
      <c r="B19" s="51"/>
      <c r="C19" s="52"/>
      <c r="D19" s="56" t="s">
        <v>26</v>
      </c>
      <c r="E19" s="58" t="s">
        <v>27</v>
      </c>
      <c r="F19" s="59"/>
      <c r="G19" s="59"/>
      <c r="H19" s="59"/>
      <c r="I19" s="59"/>
      <c r="J19" s="60"/>
    </row>
    <row r="20" spans="1:11" ht="75" customHeight="1" thickBot="1" x14ac:dyDescent="0.3">
      <c r="A20" s="53"/>
      <c r="B20" s="54"/>
      <c r="C20" s="55"/>
      <c r="D20" s="57"/>
      <c r="E20" s="21">
        <f>DATE(YEAR($C$12),12,31)</f>
        <v>366</v>
      </c>
      <c r="F20" s="21">
        <f>DATE(YEAR($E$20),24,31)</f>
        <v>731</v>
      </c>
      <c r="G20" s="21">
        <f>DATE(YEAR($C$12),36,31)</f>
        <v>1096</v>
      </c>
      <c r="H20" s="21">
        <f>DATE(YEAR($C$12),48,31)</f>
        <v>1461</v>
      </c>
      <c r="I20" s="21">
        <f>DATE(YEAR($C$12),60,31)</f>
        <v>1827</v>
      </c>
      <c r="J20" s="20">
        <f>(EDATE(C12,60))-1</f>
        <v>1826</v>
      </c>
      <c r="K20" s="7"/>
    </row>
    <row r="21" spans="1:11" x14ac:dyDescent="0.25">
      <c r="A21" s="61" t="s">
        <v>1</v>
      </c>
      <c r="B21" s="62"/>
      <c r="C21" s="62"/>
      <c r="D21" s="19"/>
      <c r="E21" s="26"/>
      <c r="F21" s="25"/>
      <c r="G21" s="25"/>
      <c r="H21" s="25"/>
      <c r="I21" s="25"/>
      <c r="J21" s="29"/>
      <c r="K21" s="7"/>
    </row>
    <row r="22" spans="1:11" x14ac:dyDescent="0.25">
      <c r="A22" s="63" t="s">
        <v>2</v>
      </c>
      <c r="B22" s="64"/>
      <c r="C22" s="65"/>
      <c r="D22" s="1"/>
      <c r="E22" s="28"/>
      <c r="F22" s="27"/>
      <c r="G22" s="27"/>
      <c r="H22" s="27"/>
      <c r="I22" s="27"/>
      <c r="J22" s="30"/>
    </row>
    <row r="23" spans="1:11" x14ac:dyDescent="0.25">
      <c r="A23" s="63" t="s">
        <v>3</v>
      </c>
      <c r="B23" s="64"/>
      <c r="C23" s="65"/>
      <c r="D23" s="2"/>
      <c r="E23" s="31"/>
      <c r="F23" s="31"/>
      <c r="G23" s="31"/>
      <c r="H23" s="31"/>
      <c r="I23" s="31"/>
      <c r="J23" s="32"/>
    </row>
    <row r="24" spans="1:11" x14ac:dyDescent="0.25">
      <c r="A24" s="63" t="s">
        <v>4</v>
      </c>
      <c r="B24" s="64"/>
      <c r="C24" s="65"/>
      <c r="D24" s="2"/>
      <c r="E24" s="31"/>
      <c r="F24" s="31"/>
      <c r="G24" s="31"/>
      <c r="H24" s="31"/>
      <c r="I24" s="31"/>
      <c r="J24" s="32"/>
    </row>
    <row r="25" spans="1:11" ht="15.75" thickBot="1" x14ac:dyDescent="0.3">
      <c r="A25" s="66" t="s">
        <v>5</v>
      </c>
      <c r="B25" s="67"/>
      <c r="C25" s="68"/>
      <c r="D25" s="8"/>
      <c r="E25" s="33"/>
      <c r="F25" s="33"/>
      <c r="G25" s="33"/>
      <c r="H25" s="33"/>
      <c r="I25" s="33"/>
      <c r="J25" s="34"/>
    </row>
    <row r="26" spans="1:11" ht="15.75" customHeight="1" x14ac:dyDescent="0.25">
      <c r="A26" s="69" t="s">
        <v>10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1" ht="15.75" thickBot="1" x14ac:dyDescent="0.3"/>
    <row r="28" spans="1:11" ht="34.5" customHeight="1" thickBot="1" x14ac:dyDescent="0.3">
      <c r="A28" s="71" t="s">
        <v>18</v>
      </c>
      <c r="B28" s="72"/>
      <c r="C28" s="73"/>
      <c r="D28" s="74"/>
      <c r="E28" s="74"/>
      <c r="F28" s="74"/>
      <c r="G28" s="74"/>
      <c r="H28" s="74"/>
      <c r="I28" s="74"/>
      <c r="J28" s="75"/>
    </row>
    <row r="29" spans="1:11" ht="34.5" customHeight="1" thickBot="1" x14ac:dyDescent="0.3">
      <c r="A29" s="35" t="s">
        <v>31</v>
      </c>
      <c r="B29" s="46"/>
      <c r="C29" s="47"/>
      <c r="D29" s="48"/>
      <c r="E29" s="48"/>
      <c r="F29" s="48"/>
      <c r="G29" s="48"/>
      <c r="H29" s="48"/>
      <c r="I29" s="48"/>
      <c r="J29" s="49"/>
    </row>
    <row r="30" spans="1:1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1" ht="82.5" customHeight="1" thickBo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23.25" customHeight="1" thickBot="1" x14ac:dyDescent="0.3">
      <c r="A32" s="41" t="s">
        <v>28</v>
      </c>
      <c r="B32" s="42"/>
      <c r="C32" s="42"/>
      <c r="D32" s="42"/>
      <c r="E32" s="42" t="s">
        <v>29</v>
      </c>
      <c r="F32" s="42"/>
      <c r="G32" s="42"/>
      <c r="H32" s="42"/>
      <c r="I32" s="42"/>
      <c r="J32" s="43"/>
    </row>
    <row r="34" spans="1:10" ht="15.75" thickBot="1" x14ac:dyDescent="0.3"/>
    <row r="35" spans="1:10" x14ac:dyDescent="0.25">
      <c r="D35" s="11"/>
      <c r="E35" s="12"/>
      <c r="F35" s="12"/>
      <c r="G35" s="12"/>
      <c r="H35" s="12"/>
      <c r="I35" s="12"/>
      <c r="J35" s="13"/>
    </row>
    <row r="36" spans="1:10" x14ac:dyDescent="0.25">
      <c r="D36" s="14"/>
      <c r="E36" s="7"/>
      <c r="F36" s="7"/>
      <c r="G36" s="7"/>
      <c r="H36" s="7"/>
      <c r="I36" s="7"/>
      <c r="J36" s="15"/>
    </row>
    <row r="37" spans="1:10" x14ac:dyDescent="0.25">
      <c r="D37" s="14"/>
      <c r="E37" s="7"/>
      <c r="F37" s="7"/>
      <c r="G37" s="7"/>
      <c r="H37" s="7"/>
      <c r="I37" s="7"/>
      <c r="J37" s="15"/>
    </row>
    <row r="38" spans="1:10" x14ac:dyDescent="0.25">
      <c r="D38" s="14"/>
      <c r="E38" s="7"/>
      <c r="F38" s="7"/>
      <c r="G38" s="7"/>
      <c r="H38" s="7"/>
      <c r="I38" s="7"/>
      <c r="J38" s="15"/>
    </row>
    <row r="39" spans="1:10" x14ac:dyDescent="0.25">
      <c r="D39" s="14"/>
      <c r="E39" s="7"/>
      <c r="F39" s="7"/>
      <c r="G39" s="7"/>
      <c r="H39" s="7"/>
      <c r="I39" s="7"/>
      <c r="J39" s="15"/>
    </row>
    <row r="40" spans="1:10" x14ac:dyDescent="0.25">
      <c r="D40" s="14"/>
      <c r="E40" s="7"/>
      <c r="F40" s="7"/>
      <c r="G40" s="7"/>
      <c r="H40" s="7"/>
      <c r="I40" s="7"/>
      <c r="J40" s="15"/>
    </row>
    <row r="41" spans="1:10" x14ac:dyDescent="0.25">
      <c r="D41" s="14"/>
      <c r="E41" s="7"/>
      <c r="F41" s="7"/>
      <c r="G41" s="10" t="s">
        <v>6</v>
      </c>
      <c r="H41" s="7"/>
      <c r="I41" s="7"/>
      <c r="J41" s="15"/>
    </row>
    <row r="42" spans="1:10" x14ac:dyDescent="0.25">
      <c r="D42" s="14"/>
      <c r="E42" s="44" t="s">
        <v>7</v>
      </c>
      <c r="F42" s="44"/>
      <c r="G42" s="44"/>
      <c r="H42" s="44"/>
      <c r="I42" s="44"/>
      <c r="J42" s="15"/>
    </row>
    <row r="43" spans="1:10" ht="15.75" thickBot="1" x14ac:dyDescent="0.3">
      <c r="D43" s="16"/>
      <c r="E43" s="17"/>
      <c r="F43" s="17"/>
      <c r="G43" s="17"/>
      <c r="H43" s="17"/>
      <c r="I43" s="17"/>
      <c r="J43" s="18"/>
    </row>
    <row r="44" spans="1:10" x14ac:dyDescent="0.25">
      <c r="D44" s="7"/>
      <c r="E44" s="7"/>
      <c r="F44" s="7"/>
      <c r="G44" s="7"/>
      <c r="H44" s="7"/>
      <c r="I44" s="7"/>
      <c r="J44" s="7"/>
    </row>
    <row r="45" spans="1:10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.75" thickBot="1" x14ac:dyDescent="0.3"/>
    <row r="48" spans="1:10" ht="15.75" thickBot="1" x14ac:dyDescent="0.3">
      <c r="A48" s="35" t="s">
        <v>8</v>
      </c>
      <c r="B48" s="36"/>
    </row>
    <row r="49" spans="1:10" ht="92.25" customHeight="1" thickBot="1" x14ac:dyDescent="0.3">
      <c r="A49" s="37" t="s">
        <v>30</v>
      </c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47">
    <mergeCell ref="A8:B8"/>
    <mergeCell ref="C8:J8"/>
    <mergeCell ref="A3:J3"/>
    <mergeCell ref="A6:B6"/>
    <mergeCell ref="C6:J6"/>
    <mergeCell ref="A7:B7"/>
    <mergeCell ref="C7:J7"/>
    <mergeCell ref="A9:B9"/>
    <mergeCell ref="C9:J9"/>
    <mergeCell ref="A10:B10"/>
    <mergeCell ref="C10:J10"/>
    <mergeCell ref="A11:B11"/>
    <mergeCell ref="C11:J11"/>
    <mergeCell ref="A18:B18"/>
    <mergeCell ref="A12:B12"/>
    <mergeCell ref="C12:J12"/>
    <mergeCell ref="A13:B14"/>
    <mergeCell ref="C13:F13"/>
    <mergeCell ref="G13:J13"/>
    <mergeCell ref="C14:F14"/>
    <mergeCell ref="G14:J14"/>
    <mergeCell ref="A15:B15"/>
    <mergeCell ref="A16:B16"/>
    <mergeCell ref="C16:J16"/>
    <mergeCell ref="A17:C17"/>
    <mergeCell ref="C15:J15"/>
    <mergeCell ref="A29:B29"/>
    <mergeCell ref="C29:J29"/>
    <mergeCell ref="A19:C20"/>
    <mergeCell ref="D19:D20"/>
    <mergeCell ref="E19:J19"/>
    <mergeCell ref="A21:C21"/>
    <mergeCell ref="A22:C22"/>
    <mergeCell ref="A23:C23"/>
    <mergeCell ref="A24:C24"/>
    <mergeCell ref="A25:C25"/>
    <mergeCell ref="A26:J26"/>
    <mergeCell ref="A28:B28"/>
    <mergeCell ref="C28:J28"/>
    <mergeCell ref="A48:B48"/>
    <mergeCell ref="A49:J49"/>
    <mergeCell ref="A30:J31"/>
    <mergeCell ref="A32:D32"/>
    <mergeCell ref="E32:J32"/>
    <mergeCell ref="E42:I42"/>
    <mergeCell ref="A45:J45"/>
    <mergeCell ref="A46:J46"/>
  </mergeCells>
  <dataValidations count="1">
    <dataValidation type="list" allowBlank="1" showInputMessage="1" showErrorMessage="1" sqref="C11:J11">
      <formula1>"1, 2, 3, 4, 5, 6"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55"/>
  <sheetViews>
    <sheetView showGridLines="0" zoomScale="80" zoomScaleNormal="80" workbookViewId="0">
      <selection activeCell="R10" sqref="R10"/>
    </sheetView>
  </sheetViews>
  <sheetFormatPr defaultRowHeight="15" x14ac:dyDescent="0.25"/>
  <cols>
    <col min="1" max="1" width="12.7109375" customWidth="1"/>
    <col min="2" max="2" width="17.5703125" customWidth="1"/>
    <col min="3" max="3" width="8.7109375" customWidth="1"/>
    <col min="4" max="4" width="17.7109375" customWidth="1"/>
    <col min="5" max="10" width="12.7109375" customWidth="1"/>
  </cols>
  <sheetData>
    <row r="3" spans="1:13" ht="15.75" customHeight="1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</row>
    <row r="5" spans="1:13" ht="15.75" thickBot="1" x14ac:dyDescent="0.3"/>
    <row r="6" spans="1:13" x14ac:dyDescent="0.25">
      <c r="A6" s="113" t="s">
        <v>11</v>
      </c>
      <c r="B6" s="114"/>
      <c r="C6" s="115" t="s">
        <v>33</v>
      </c>
      <c r="D6" s="116"/>
      <c r="E6" s="116"/>
      <c r="F6" s="116"/>
      <c r="G6" s="116"/>
      <c r="H6" s="116"/>
      <c r="I6" s="116"/>
      <c r="J6" s="117"/>
    </row>
    <row r="7" spans="1:13" x14ac:dyDescent="0.25">
      <c r="A7" s="101" t="s">
        <v>12</v>
      </c>
      <c r="B7" s="102"/>
      <c r="C7" s="109" t="s">
        <v>34</v>
      </c>
      <c r="D7" s="110"/>
      <c r="E7" s="110"/>
      <c r="F7" s="110"/>
      <c r="G7" s="110"/>
      <c r="H7" s="110"/>
      <c r="I7" s="110"/>
      <c r="J7" s="111"/>
    </row>
    <row r="8" spans="1:13" x14ac:dyDescent="0.25">
      <c r="A8" s="101" t="s">
        <v>13</v>
      </c>
      <c r="B8" s="102"/>
      <c r="C8" s="109">
        <v>12345678</v>
      </c>
      <c r="D8" s="110"/>
      <c r="E8" s="110"/>
      <c r="F8" s="110"/>
      <c r="G8" s="110"/>
      <c r="H8" s="110"/>
      <c r="I8" s="110"/>
      <c r="J8" s="111"/>
    </row>
    <row r="9" spans="1:13" x14ac:dyDescent="0.25">
      <c r="A9" s="101" t="s">
        <v>14</v>
      </c>
      <c r="B9" s="102"/>
      <c r="C9" s="103" t="s">
        <v>32</v>
      </c>
      <c r="D9" s="104"/>
      <c r="E9" s="104"/>
      <c r="F9" s="104"/>
      <c r="G9" s="104"/>
      <c r="H9" s="104"/>
      <c r="I9" s="104"/>
      <c r="J9" s="105"/>
    </row>
    <row r="10" spans="1:13" x14ac:dyDescent="0.25">
      <c r="A10" s="101" t="s">
        <v>15</v>
      </c>
      <c r="B10" s="102"/>
      <c r="C10" s="103" t="s">
        <v>45</v>
      </c>
      <c r="D10" s="104"/>
      <c r="E10" s="104"/>
      <c r="F10" s="104"/>
      <c r="G10" s="104"/>
      <c r="H10" s="104"/>
      <c r="I10" s="104"/>
      <c r="J10" s="105"/>
    </row>
    <row r="11" spans="1:13" x14ac:dyDescent="0.25">
      <c r="A11" s="101" t="s">
        <v>20</v>
      </c>
      <c r="B11" s="102"/>
      <c r="C11" s="106">
        <v>1</v>
      </c>
      <c r="D11" s="107"/>
      <c r="E11" s="107"/>
      <c r="F11" s="107"/>
      <c r="G11" s="107"/>
      <c r="H11" s="107"/>
      <c r="I11" s="107"/>
      <c r="J11" s="108"/>
    </row>
    <row r="12" spans="1:13" ht="37.5" customHeight="1" thickBot="1" x14ac:dyDescent="0.3">
      <c r="A12" s="77" t="s">
        <v>9</v>
      </c>
      <c r="B12" s="78"/>
      <c r="C12" s="79">
        <v>45275</v>
      </c>
      <c r="D12" s="80"/>
      <c r="E12" s="80"/>
      <c r="F12" s="80"/>
      <c r="G12" s="80"/>
      <c r="H12" s="80"/>
      <c r="I12" s="80"/>
      <c r="J12" s="81"/>
      <c r="K12" s="5"/>
      <c r="L12" s="5"/>
      <c r="M12" s="5"/>
    </row>
    <row r="13" spans="1:13" ht="22.5" customHeight="1" x14ac:dyDescent="0.25">
      <c r="A13" s="82" t="s">
        <v>19</v>
      </c>
      <c r="B13" s="83"/>
      <c r="C13" s="86" t="s">
        <v>22</v>
      </c>
      <c r="D13" s="86"/>
      <c r="E13" s="86"/>
      <c r="F13" s="86"/>
      <c r="G13" s="87" t="s">
        <v>23</v>
      </c>
      <c r="H13" s="87"/>
      <c r="I13" s="87"/>
      <c r="J13" s="88"/>
      <c r="K13" s="5"/>
      <c r="L13" s="5"/>
      <c r="M13" s="5"/>
    </row>
    <row r="14" spans="1:13" ht="34.5" customHeight="1" thickBot="1" x14ac:dyDescent="0.3">
      <c r="A14" s="84"/>
      <c r="B14" s="85"/>
      <c r="C14" s="89">
        <v>45275</v>
      </c>
      <c r="D14" s="89"/>
      <c r="E14" s="89"/>
      <c r="F14" s="89"/>
      <c r="G14" s="89">
        <v>45291</v>
      </c>
      <c r="H14" s="89"/>
      <c r="I14" s="89"/>
      <c r="J14" s="90"/>
      <c r="K14" s="5"/>
      <c r="L14" s="5"/>
      <c r="M14" s="5"/>
    </row>
    <row r="15" spans="1:13" ht="41.25" customHeight="1" x14ac:dyDescent="0.25">
      <c r="A15" s="91" t="s">
        <v>16</v>
      </c>
      <c r="B15" s="92"/>
      <c r="C15" s="98" t="s">
        <v>21</v>
      </c>
      <c r="D15" s="99"/>
      <c r="E15" s="99"/>
      <c r="F15" s="99"/>
      <c r="G15" s="99"/>
      <c r="H15" s="99"/>
      <c r="I15" s="99"/>
      <c r="J15" s="100"/>
      <c r="K15" s="5"/>
      <c r="L15" s="5"/>
      <c r="M15" s="5"/>
    </row>
    <row r="16" spans="1:13" ht="37.5" customHeight="1" thickBot="1" x14ac:dyDescent="0.3">
      <c r="A16" s="93" t="s">
        <v>17</v>
      </c>
      <c r="B16" s="94"/>
      <c r="C16" s="95">
        <v>0.04</v>
      </c>
      <c r="D16" s="95"/>
      <c r="E16" s="95"/>
      <c r="F16" s="95"/>
      <c r="G16" s="95"/>
      <c r="H16" s="95"/>
      <c r="I16" s="95"/>
      <c r="J16" s="96"/>
    </row>
    <row r="17" spans="1:11" ht="15.75" thickBot="1" x14ac:dyDescent="0.3">
      <c r="A17" s="97"/>
      <c r="B17" s="97"/>
      <c r="C17" s="97"/>
    </row>
    <row r="18" spans="1:11" ht="15.75" thickBot="1" x14ac:dyDescent="0.3">
      <c r="A18" s="71" t="s">
        <v>24</v>
      </c>
      <c r="B18" s="76"/>
      <c r="D18" s="6"/>
      <c r="E18" s="6"/>
      <c r="F18" s="6"/>
      <c r="G18" s="6"/>
      <c r="H18" s="6"/>
      <c r="I18" s="6"/>
    </row>
    <row r="19" spans="1:11" ht="48.75" customHeight="1" thickBot="1" x14ac:dyDescent="0.3">
      <c r="A19" s="50" t="s">
        <v>25</v>
      </c>
      <c r="B19" s="51"/>
      <c r="C19" s="52"/>
      <c r="D19" s="56" t="s">
        <v>26</v>
      </c>
      <c r="E19" s="58" t="s">
        <v>27</v>
      </c>
      <c r="F19" s="59"/>
      <c r="G19" s="59"/>
      <c r="H19" s="59"/>
      <c r="I19" s="59"/>
      <c r="J19" s="60"/>
    </row>
    <row r="20" spans="1:11" ht="75" customHeight="1" thickBot="1" x14ac:dyDescent="0.3">
      <c r="A20" s="53"/>
      <c r="B20" s="54"/>
      <c r="C20" s="55"/>
      <c r="D20" s="57"/>
      <c r="E20" s="21">
        <f>DATE(YEAR($C$12),12,31)</f>
        <v>45291</v>
      </c>
      <c r="F20" s="21">
        <f>DATE(YEAR($E$20),24,31)</f>
        <v>45657</v>
      </c>
      <c r="G20" s="21">
        <f>DATE(YEAR($C$12),36,31)</f>
        <v>46022</v>
      </c>
      <c r="H20" s="21">
        <f>DATE(YEAR($C$12),48,31)</f>
        <v>46387</v>
      </c>
      <c r="I20" s="21">
        <f>DATE(YEAR($C$12),60,31)</f>
        <v>46752</v>
      </c>
      <c r="J20" s="20">
        <f>(EDATE(C12,60))-1</f>
        <v>47101</v>
      </c>
      <c r="K20" s="7"/>
    </row>
    <row r="21" spans="1:11" ht="33" customHeight="1" x14ac:dyDescent="0.25">
      <c r="A21" s="61" t="s">
        <v>40</v>
      </c>
      <c r="B21" s="62"/>
      <c r="C21" s="62"/>
      <c r="D21" s="25">
        <v>3</v>
      </c>
      <c r="E21" s="26">
        <v>3</v>
      </c>
      <c r="F21" s="25"/>
      <c r="G21" s="25"/>
      <c r="H21" s="25"/>
      <c r="I21" s="25"/>
      <c r="J21" s="29"/>
      <c r="K21" s="7"/>
    </row>
    <row r="22" spans="1:11" ht="29.25" customHeight="1" x14ac:dyDescent="0.25">
      <c r="A22" s="63" t="s">
        <v>41</v>
      </c>
      <c r="B22" s="64"/>
      <c r="C22" s="65"/>
      <c r="D22" s="27">
        <v>500</v>
      </c>
      <c r="E22" s="28">
        <v>500</v>
      </c>
      <c r="F22" s="27"/>
      <c r="G22" s="27"/>
      <c r="H22" s="27"/>
      <c r="I22" s="27"/>
      <c r="J22" s="30"/>
    </row>
    <row r="23" spans="1:11" ht="53.25" customHeight="1" x14ac:dyDescent="0.25">
      <c r="A23" s="63" t="s">
        <v>42</v>
      </c>
      <c r="B23" s="64"/>
      <c r="C23" s="65"/>
      <c r="D23" s="31">
        <v>10</v>
      </c>
      <c r="E23" s="31">
        <v>10</v>
      </c>
      <c r="F23" s="31"/>
      <c r="G23" s="31"/>
      <c r="H23" s="31"/>
      <c r="I23" s="31"/>
      <c r="J23" s="32"/>
    </row>
    <row r="24" spans="1:11" ht="60.75" customHeight="1" x14ac:dyDescent="0.25">
      <c r="A24" s="63" t="s">
        <v>43</v>
      </c>
      <c r="B24" s="64"/>
      <c r="C24" s="65"/>
      <c r="D24" s="31">
        <v>3</v>
      </c>
      <c r="E24" s="31">
        <v>1</v>
      </c>
      <c r="F24" s="31"/>
      <c r="G24" s="31"/>
      <c r="H24" s="31"/>
      <c r="I24" s="31"/>
      <c r="J24" s="32"/>
    </row>
    <row r="25" spans="1:11" ht="15.75" thickBot="1" x14ac:dyDescent="0.3">
      <c r="A25" s="66"/>
      <c r="B25" s="67"/>
      <c r="C25" s="68"/>
      <c r="D25" s="33"/>
      <c r="E25" s="33"/>
      <c r="F25" s="33"/>
      <c r="G25" s="33"/>
      <c r="H25" s="33"/>
      <c r="I25" s="33"/>
      <c r="J25" s="34"/>
    </row>
    <row r="26" spans="1:11" ht="15.75" customHeigh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</row>
    <row r="27" spans="1:11" ht="15.75" thickBot="1" x14ac:dyDescent="0.3"/>
    <row r="28" spans="1:11" ht="53.25" customHeight="1" thickBot="1" x14ac:dyDescent="0.3">
      <c r="A28" s="71" t="s">
        <v>18</v>
      </c>
      <c r="B28" s="72"/>
      <c r="C28" s="73" t="s">
        <v>44</v>
      </c>
      <c r="D28" s="74"/>
      <c r="E28" s="74"/>
      <c r="F28" s="74"/>
      <c r="G28" s="74"/>
      <c r="H28" s="74"/>
      <c r="I28" s="74"/>
      <c r="J28" s="75"/>
    </row>
    <row r="29" spans="1:11" ht="34.5" customHeight="1" thickBot="1" x14ac:dyDescent="0.3">
      <c r="A29" s="35" t="s">
        <v>31</v>
      </c>
      <c r="B29" s="46"/>
      <c r="C29" s="47" t="s">
        <v>35</v>
      </c>
      <c r="D29" s="48"/>
      <c r="E29" s="48"/>
      <c r="F29" s="48"/>
      <c r="G29" s="48"/>
      <c r="H29" s="48"/>
      <c r="I29" s="48"/>
      <c r="J29" s="49"/>
    </row>
    <row r="30" spans="1:1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1" ht="82.5" customHeight="1" thickBo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23.25" customHeight="1" thickBot="1" x14ac:dyDescent="0.3">
      <c r="A32" s="41" t="s">
        <v>36</v>
      </c>
      <c r="B32" s="42"/>
      <c r="C32" s="42"/>
      <c r="D32" s="42"/>
      <c r="E32" s="42" t="s">
        <v>37</v>
      </c>
      <c r="F32" s="42"/>
      <c r="G32" s="42"/>
      <c r="H32" s="42"/>
      <c r="I32" s="42"/>
      <c r="J32" s="43"/>
    </row>
    <row r="34" spans="1:10" ht="15.75" thickBot="1" x14ac:dyDescent="0.3"/>
    <row r="35" spans="1:10" x14ac:dyDescent="0.25">
      <c r="D35" s="11"/>
      <c r="E35" s="12"/>
      <c r="F35" s="12"/>
      <c r="G35" s="12"/>
      <c r="H35" s="12"/>
      <c r="I35" s="12"/>
      <c r="J35" s="13"/>
    </row>
    <row r="36" spans="1:10" x14ac:dyDescent="0.25">
      <c r="D36" s="14"/>
      <c r="E36" s="7"/>
      <c r="F36" s="7"/>
      <c r="G36" s="7"/>
      <c r="H36" s="7"/>
      <c r="I36" s="7"/>
      <c r="J36" s="15"/>
    </row>
    <row r="37" spans="1:10" x14ac:dyDescent="0.25">
      <c r="D37" s="14"/>
      <c r="E37" s="7"/>
      <c r="F37" s="7"/>
      <c r="G37" s="7"/>
      <c r="H37" s="7"/>
      <c r="I37" s="7"/>
      <c r="J37" s="15"/>
    </row>
    <row r="38" spans="1:10" x14ac:dyDescent="0.25">
      <c r="D38" s="14"/>
      <c r="E38" s="7"/>
      <c r="F38" s="7"/>
      <c r="G38" s="7"/>
      <c r="H38" s="7"/>
      <c r="I38" s="7"/>
      <c r="J38" s="15"/>
    </row>
    <row r="39" spans="1:10" x14ac:dyDescent="0.25">
      <c r="D39" s="14"/>
      <c r="E39" s="7"/>
      <c r="F39" s="7"/>
      <c r="G39" s="7"/>
      <c r="H39" s="7"/>
      <c r="I39" s="7"/>
      <c r="J39" s="15"/>
    </row>
    <row r="40" spans="1:10" x14ac:dyDescent="0.25">
      <c r="D40" s="14"/>
      <c r="E40" s="7"/>
      <c r="F40" s="7"/>
      <c r="G40" s="7"/>
      <c r="H40" s="7"/>
      <c r="I40" s="7"/>
      <c r="J40" s="15"/>
    </row>
    <row r="41" spans="1:10" x14ac:dyDescent="0.25">
      <c r="D41" s="14"/>
      <c r="E41" s="7"/>
      <c r="F41" s="7"/>
      <c r="G41" s="23" t="s">
        <v>6</v>
      </c>
      <c r="H41" s="7"/>
      <c r="I41" s="7"/>
      <c r="J41" s="15"/>
    </row>
    <row r="42" spans="1:10" x14ac:dyDescent="0.25">
      <c r="D42" s="14"/>
      <c r="E42" s="44" t="s">
        <v>38</v>
      </c>
      <c r="F42" s="44"/>
      <c r="G42" s="44"/>
      <c r="H42" s="44"/>
      <c r="I42" s="44"/>
      <c r="J42" s="15"/>
    </row>
    <row r="43" spans="1:10" ht="15.75" thickBot="1" x14ac:dyDescent="0.3">
      <c r="D43" s="16"/>
      <c r="E43" s="17"/>
      <c r="F43" s="17"/>
      <c r="G43" s="17"/>
      <c r="H43" s="17"/>
      <c r="I43" s="17"/>
      <c r="J43" s="18"/>
    </row>
    <row r="44" spans="1:10" x14ac:dyDescent="0.25">
      <c r="D44" s="7"/>
      <c r="E44" s="7"/>
      <c r="F44" s="7"/>
      <c r="G44" s="7"/>
      <c r="H44" s="7"/>
      <c r="I44" s="7"/>
      <c r="J44" s="7"/>
    </row>
    <row r="45" spans="1:10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.75" thickBot="1" x14ac:dyDescent="0.3"/>
    <row r="48" spans="1:10" ht="15.75" thickBot="1" x14ac:dyDescent="0.3">
      <c r="A48" s="35" t="s">
        <v>8</v>
      </c>
      <c r="B48" s="36"/>
    </row>
    <row r="49" spans="1:10" ht="92.25" customHeight="1" x14ac:dyDescent="0.25">
      <c r="A49" s="118" t="s">
        <v>39</v>
      </c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10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</sheetData>
  <mergeCells count="47">
    <mergeCell ref="A48:B48"/>
    <mergeCell ref="A49:J55"/>
    <mergeCell ref="A30:J31"/>
    <mergeCell ref="A32:D32"/>
    <mergeCell ref="E32:J32"/>
    <mergeCell ref="E42:I42"/>
    <mergeCell ref="A45:J45"/>
    <mergeCell ref="A46:J46"/>
    <mergeCell ref="A29:B29"/>
    <mergeCell ref="C29:J29"/>
    <mergeCell ref="A19:C20"/>
    <mergeCell ref="D19:D20"/>
    <mergeCell ref="E19:J19"/>
    <mergeCell ref="A21:C21"/>
    <mergeCell ref="A22:C22"/>
    <mergeCell ref="A23:C23"/>
    <mergeCell ref="A24:C24"/>
    <mergeCell ref="A25:C25"/>
    <mergeCell ref="A26:J26"/>
    <mergeCell ref="A28:B28"/>
    <mergeCell ref="C28:J28"/>
    <mergeCell ref="A18:B18"/>
    <mergeCell ref="A12:B12"/>
    <mergeCell ref="C12:J12"/>
    <mergeCell ref="A13:B14"/>
    <mergeCell ref="C13:F13"/>
    <mergeCell ref="G13:J13"/>
    <mergeCell ref="C14:F14"/>
    <mergeCell ref="G14:J14"/>
    <mergeCell ref="A15:B15"/>
    <mergeCell ref="C15:J15"/>
    <mergeCell ref="A16:B16"/>
    <mergeCell ref="C16:J16"/>
    <mergeCell ref="A17:C17"/>
    <mergeCell ref="A9:B9"/>
    <mergeCell ref="C9:J9"/>
    <mergeCell ref="A10:B10"/>
    <mergeCell ref="C10:J10"/>
    <mergeCell ref="A11:B11"/>
    <mergeCell ref="C11:J11"/>
    <mergeCell ref="A8:B8"/>
    <mergeCell ref="C8:J8"/>
    <mergeCell ref="A3:J3"/>
    <mergeCell ref="A6:B6"/>
    <mergeCell ref="C6:J6"/>
    <mergeCell ref="A7:B7"/>
    <mergeCell ref="C7:J7"/>
  </mergeCells>
  <dataValidations count="1">
    <dataValidation type="list" allowBlank="1" showInputMessage="1" showErrorMessage="1" sqref="C11:J11">
      <formula1>"1, 2, 3, 4, 5, 6"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55"/>
  <sheetViews>
    <sheetView showGridLines="0" zoomScale="80" zoomScaleNormal="80" workbookViewId="0">
      <selection activeCell="Q11" sqref="Q11"/>
    </sheetView>
  </sheetViews>
  <sheetFormatPr defaultRowHeight="15" x14ac:dyDescent="0.25"/>
  <cols>
    <col min="1" max="1" width="12.7109375" customWidth="1"/>
    <col min="2" max="2" width="17.5703125" customWidth="1"/>
    <col min="3" max="3" width="8.7109375" customWidth="1"/>
    <col min="4" max="4" width="17.7109375" customWidth="1"/>
    <col min="5" max="10" width="12.7109375" customWidth="1"/>
  </cols>
  <sheetData>
    <row r="3" spans="1:13" ht="15.75" customHeight="1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</row>
    <row r="5" spans="1:13" ht="15.75" thickBot="1" x14ac:dyDescent="0.3"/>
    <row r="6" spans="1:13" x14ac:dyDescent="0.25">
      <c r="A6" s="113" t="s">
        <v>11</v>
      </c>
      <c r="B6" s="114"/>
      <c r="C6" s="115" t="s">
        <v>33</v>
      </c>
      <c r="D6" s="116"/>
      <c r="E6" s="116"/>
      <c r="F6" s="116"/>
      <c r="G6" s="116"/>
      <c r="H6" s="116"/>
      <c r="I6" s="116"/>
      <c r="J6" s="117"/>
    </row>
    <row r="7" spans="1:13" x14ac:dyDescent="0.25">
      <c r="A7" s="101" t="s">
        <v>12</v>
      </c>
      <c r="B7" s="102"/>
      <c r="C7" s="109" t="s">
        <v>34</v>
      </c>
      <c r="D7" s="110"/>
      <c r="E7" s="110"/>
      <c r="F7" s="110"/>
      <c r="G7" s="110"/>
      <c r="H7" s="110"/>
      <c r="I7" s="110"/>
      <c r="J7" s="111"/>
    </row>
    <row r="8" spans="1:13" x14ac:dyDescent="0.25">
      <c r="A8" s="101" t="s">
        <v>13</v>
      </c>
      <c r="B8" s="102"/>
      <c r="C8" s="109">
        <v>12345678</v>
      </c>
      <c r="D8" s="110"/>
      <c r="E8" s="110"/>
      <c r="F8" s="110"/>
      <c r="G8" s="110"/>
      <c r="H8" s="110"/>
      <c r="I8" s="110"/>
      <c r="J8" s="111"/>
    </row>
    <row r="9" spans="1:13" x14ac:dyDescent="0.25">
      <c r="A9" s="101" t="s">
        <v>14</v>
      </c>
      <c r="B9" s="102"/>
      <c r="C9" s="103" t="s">
        <v>32</v>
      </c>
      <c r="D9" s="104"/>
      <c r="E9" s="104"/>
      <c r="F9" s="104"/>
      <c r="G9" s="104"/>
      <c r="H9" s="104"/>
      <c r="I9" s="104"/>
      <c r="J9" s="105"/>
    </row>
    <row r="10" spans="1:13" x14ac:dyDescent="0.25">
      <c r="A10" s="101" t="s">
        <v>15</v>
      </c>
      <c r="B10" s="102"/>
      <c r="C10" s="103" t="s">
        <v>45</v>
      </c>
      <c r="D10" s="104"/>
      <c r="E10" s="104"/>
      <c r="F10" s="104"/>
      <c r="G10" s="104"/>
      <c r="H10" s="104"/>
      <c r="I10" s="104"/>
      <c r="J10" s="105"/>
    </row>
    <row r="11" spans="1:13" x14ac:dyDescent="0.25">
      <c r="A11" s="101" t="s">
        <v>20</v>
      </c>
      <c r="B11" s="102"/>
      <c r="C11" s="106">
        <v>3</v>
      </c>
      <c r="D11" s="107"/>
      <c r="E11" s="107"/>
      <c r="F11" s="107"/>
      <c r="G11" s="107"/>
      <c r="H11" s="107"/>
      <c r="I11" s="107"/>
      <c r="J11" s="108"/>
    </row>
    <row r="12" spans="1:13" ht="37.5" customHeight="1" thickBot="1" x14ac:dyDescent="0.3">
      <c r="A12" s="77" t="s">
        <v>9</v>
      </c>
      <c r="B12" s="78"/>
      <c r="C12" s="79">
        <v>45275</v>
      </c>
      <c r="D12" s="80"/>
      <c r="E12" s="80"/>
      <c r="F12" s="80"/>
      <c r="G12" s="80"/>
      <c r="H12" s="80"/>
      <c r="I12" s="80"/>
      <c r="J12" s="81"/>
      <c r="K12" s="5"/>
      <c r="L12" s="5"/>
      <c r="M12" s="5"/>
    </row>
    <row r="13" spans="1:13" ht="22.5" customHeight="1" x14ac:dyDescent="0.25">
      <c r="A13" s="82" t="s">
        <v>19</v>
      </c>
      <c r="B13" s="83"/>
      <c r="C13" s="86" t="s">
        <v>22</v>
      </c>
      <c r="D13" s="86"/>
      <c r="E13" s="86"/>
      <c r="F13" s="86"/>
      <c r="G13" s="87" t="s">
        <v>23</v>
      </c>
      <c r="H13" s="87"/>
      <c r="I13" s="87"/>
      <c r="J13" s="88"/>
      <c r="K13" s="5"/>
      <c r="L13" s="5"/>
      <c r="M13" s="5"/>
    </row>
    <row r="14" spans="1:13" ht="34.5" customHeight="1" thickBot="1" x14ac:dyDescent="0.3">
      <c r="A14" s="84"/>
      <c r="B14" s="85"/>
      <c r="C14" s="89">
        <v>45658</v>
      </c>
      <c r="D14" s="89"/>
      <c r="E14" s="89"/>
      <c r="F14" s="89"/>
      <c r="G14" s="89">
        <v>46022</v>
      </c>
      <c r="H14" s="89"/>
      <c r="I14" s="89"/>
      <c r="J14" s="90"/>
      <c r="K14" s="5"/>
      <c r="L14" s="5"/>
      <c r="M14" s="5"/>
    </row>
    <row r="15" spans="1:13" ht="41.25" customHeight="1" x14ac:dyDescent="0.25">
      <c r="A15" s="91" t="s">
        <v>16</v>
      </c>
      <c r="B15" s="92"/>
      <c r="C15" s="98" t="s">
        <v>21</v>
      </c>
      <c r="D15" s="99"/>
      <c r="E15" s="99"/>
      <c r="F15" s="99"/>
      <c r="G15" s="99"/>
      <c r="H15" s="99"/>
      <c r="I15" s="99"/>
      <c r="J15" s="100"/>
      <c r="K15" s="5"/>
      <c r="L15" s="5"/>
      <c r="M15" s="5"/>
    </row>
    <row r="16" spans="1:13" ht="37.5" customHeight="1" thickBot="1" x14ac:dyDescent="0.3">
      <c r="A16" s="93" t="s">
        <v>17</v>
      </c>
      <c r="B16" s="94"/>
      <c r="C16" s="95">
        <v>0.03</v>
      </c>
      <c r="D16" s="95"/>
      <c r="E16" s="95"/>
      <c r="F16" s="95"/>
      <c r="G16" s="95"/>
      <c r="H16" s="95"/>
      <c r="I16" s="95"/>
      <c r="J16" s="96"/>
    </row>
    <row r="17" spans="1:11" ht="15.75" thickBot="1" x14ac:dyDescent="0.3">
      <c r="A17" s="97"/>
      <c r="B17" s="97"/>
      <c r="C17" s="97"/>
    </row>
    <row r="18" spans="1:11" ht="15.75" thickBot="1" x14ac:dyDescent="0.3">
      <c r="A18" s="71" t="s">
        <v>24</v>
      </c>
      <c r="B18" s="76"/>
      <c r="D18" s="6"/>
      <c r="E18" s="6"/>
      <c r="F18" s="6"/>
      <c r="G18" s="6"/>
      <c r="H18" s="6"/>
      <c r="I18" s="6"/>
    </row>
    <row r="19" spans="1:11" ht="48.75" customHeight="1" thickBot="1" x14ac:dyDescent="0.3">
      <c r="A19" s="50" t="s">
        <v>25</v>
      </c>
      <c r="B19" s="51"/>
      <c r="C19" s="52"/>
      <c r="D19" s="56" t="s">
        <v>26</v>
      </c>
      <c r="E19" s="58" t="s">
        <v>27</v>
      </c>
      <c r="F19" s="59"/>
      <c r="G19" s="59"/>
      <c r="H19" s="59"/>
      <c r="I19" s="59"/>
      <c r="J19" s="60"/>
    </row>
    <row r="20" spans="1:11" ht="75" customHeight="1" thickBot="1" x14ac:dyDescent="0.3">
      <c r="A20" s="53"/>
      <c r="B20" s="54"/>
      <c r="C20" s="55"/>
      <c r="D20" s="57"/>
      <c r="E20" s="21">
        <f>DATE(YEAR($C$12),12,31)</f>
        <v>45291</v>
      </c>
      <c r="F20" s="21">
        <f>DATE(YEAR($E$20),24,31)</f>
        <v>45657</v>
      </c>
      <c r="G20" s="21">
        <f>DATE(YEAR($C$12),36,31)</f>
        <v>46022</v>
      </c>
      <c r="H20" s="21">
        <f>DATE(YEAR($C$12),48,31)</f>
        <v>46387</v>
      </c>
      <c r="I20" s="21">
        <f>DATE(YEAR($C$12),60,31)</f>
        <v>46752</v>
      </c>
      <c r="J20" s="20">
        <f>(EDATE(C12,60))-1</f>
        <v>47101</v>
      </c>
      <c r="K20" s="7"/>
    </row>
    <row r="21" spans="1:11" ht="33" customHeight="1" x14ac:dyDescent="0.25">
      <c r="A21" s="61" t="s">
        <v>40</v>
      </c>
      <c r="B21" s="62"/>
      <c r="C21" s="62"/>
      <c r="D21" s="25">
        <v>3</v>
      </c>
      <c r="E21" s="26">
        <v>3</v>
      </c>
      <c r="F21" s="25">
        <v>3</v>
      </c>
      <c r="G21" s="25">
        <v>3</v>
      </c>
      <c r="H21" s="19"/>
      <c r="I21" s="19"/>
      <c r="J21" s="24"/>
      <c r="K21" s="7"/>
    </row>
    <row r="22" spans="1:11" ht="29.25" customHeight="1" x14ac:dyDescent="0.25">
      <c r="A22" s="63" t="s">
        <v>41</v>
      </c>
      <c r="B22" s="64"/>
      <c r="C22" s="65"/>
      <c r="D22" s="27">
        <v>500</v>
      </c>
      <c r="E22" s="28">
        <v>500</v>
      </c>
      <c r="F22" s="27">
        <v>500</v>
      </c>
      <c r="G22" s="27">
        <v>500</v>
      </c>
      <c r="H22" s="1"/>
      <c r="I22" s="1"/>
      <c r="J22" s="3"/>
    </row>
    <row r="23" spans="1:11" ht="53.25" customHeight="1" x14ac:dyDescent="0.25">
      <c r="A23" s="63" t="s">
        <v>42</v>
      </c>
      <c r="B23" s="64"/>
      <c r="C23" s="65"/>
      <c r="D23" s="2">
        <v>10</v>
      </c>
      <c r="E23" s="2">
        <v>10</v>
      </c>
      <c r="F23" s="2">
        <v>10</v>
      </c>
      <c r="G23" s="2">
        <v>10</v>
      </c>
      <c r="H23" s="2"/>
      <c r="I23" s="2"/>
      <c r="J23" s="4"/>
    </row>
    <row r="24" spans="1:11" ht="60.75" customHeight="1" x14ac:dyDescent="0.25">
      <c r="A24" s="63" t="s">
        <v>43</v>
      </c>
      <c r="B24" s="64"/>
      <c r="C24" s="65"/>
      <c r="D24" s="2">
        <v>3</v>
      </c>
      <c r="E24" s="2">
        <v>1</v>
      </c>
      <c r="F24" s="2">
        <v>3</v>
      </c>
      <c r="G24" s="2">
        <v>3</v>
      </c>
      <c r="H24" s="2"/>
      <c r="I24" s="2"/>
      <c r="J24" s="4"/>
    </row>
    <row r="25" spans="1:11" ht="15.75" thickBot="1" x14ac:dyDescent="0.3">
      <c r="A25" s="66"/>
      <c r="B25" s="67"/>
      <c r="C25" s="68"/>
      <c r="D25" s="8"/>
      <c r="E25" s="8"/>
      <c r="F25" s="8"/>
      <c r="G25" s="8"/>
      <c r="H25" s="8"/>
      <c r="I25" s="8"/>
      <c r="J25" s="9"/>
    </row>
    <row r="26" spans="1:11" ht="15.75" customHeigh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</row>
    <row r="27" spans="1:11" ht="15.75" thickBot="1" x14ac:dyDescent="0.3"/>
    <row r="28" spans="1:11" ht="53.25" customHeight="1" thickBot="1" x14ac:dyDescent="0.3">
      <c r="A28" s="71" t="s">
        <v>18</v>
      </c>
      <c r="B28" s="72"/>
      <c r="C28" s="73" t="s">
        <v>46</v>
      </c>
      <c r="D28" s="74"/>
      <c r="E28" s="74"/>
      <c r="F28" s="74"/>
      <c r="G28" s="74"/>
      <c r="H28" s="74"/>
      <c r="I28" s="74"/>
      <c r="J28" s="75"/>
    </row>
    <row r="29" spans="1:11" ht="34.5" customHeight="1" thickBot="1" x14ac:dyDescent="0.3">
      <c r="A29" s="35" t="s">
        <v>31</v>
      </c>
      <c r="B29" s="46"/>
      <c r="C29" s="47" t="s">
        <v>47</v>
      </c>
      <c r="D29" s="48"/>
      <c r="E29" s="48"/>
      <c r="F29" s="48"/>
      <c r="G29" s="48"/>
      <c r="H29" s="48"/>
      <c r="I29" s="48"/>
      <c r="J29" s="49"/>
    </row>
    <row r="30" spans="1:1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1" ht="82.5" customHeight="1" thickBo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1" ht="23.25" customHeight="1" thickBot="1" x14ac:dyDescent="0.3">
      <c r="A32" s="41" t="s">
        <v>36</v>
      </c>
      <c r="B32" s="42"/>
      <c r="C32" s="42"/>
      <c r="D32" s="42"/>
      <c r="E32" s="42" t="s">
        <v>48</v>
      </c>
      <c r="F32" s="42"/>
      <c r="G32" s="42"/>
      <c r="H32" s="42"/>
      <c r="I32" s="42"/>
      <c r="J32" s="43"/>
    </row>
    <row r="34" spans="1:10" ht="15.75" thickBot="1" x14ac:dyDescent="0.3"/>
    <row r="35" spans="1:10" x14ac:dyDescent="0.25">
      <c r="D35" s="11"/>
      <c r="E35" s="12"/>
      <c r="F35" s="12"/>
      <c r="G35" s="12"/>
      <c r="H35" s="12"/>
      <c r="I35" s="12"/>
      <c r="J35" s="13"/>
    </row>
    <row r="36" spans="1:10" x14ac:dyDescent="0.25">
      <c r="D36" s="14"/>
      <c r="E36" s="7"/>
      <c r="F36" s="7"/>
      <c r="G36" s="7"/>
      <c r="H36" s="7"/>
      <c r="I36" s="7"/>
      <c r="J36" s="15"/>
    </row>
    <row r="37" spans="1:10" x14ac:dyDescent="0.25">
      <c r="D37" s="14"/>
      <c r="E37" s="7"/>
      <c r="F37" s="7"/>
      <c r="G37" s="7"/>
      <c r="H37" s="7"/>
      <c r="I37" s="7"/>
      <c r="J37" s="15"/>
    </row>
    <row r="38" spans="1:10" x14ac:dyDescent="0.25">
      <c r="D38" s="14"/>
      <c r="E38" s="7"/>
      <c r="F38" s="7"/>
      <c r="G38" s="7"/>
      <c r="H38" s="7"/>
      <c r="I38" s="7"/>
      <c r="J38" s="15"/>
    </row>
    <row r="39" spans="1:10" x14ac:dyDescent="0.25">
      <c r="D39" s="14"/>
      <c r="E39" s="7"/>
      <c r="F39" s="7"/>
      <c r="G39" s="7"/>
      <c r="H39" s="7"/>
      <c r="I39" s="7"/>
      <c r="J39" s="15"/>
    </row>
    <row r="40" spans="1:10" x14ac:dyDescent="0.25">
      <c r="D40" s="14"/>
      <c r="E40" s="7"/>
      <c r="F40" s="7"/>
      <c r="G40" s="7"/>
      <c r="H40" s="7"/>
      <c r="I40" s="7"/>
      <c r="J40" s="15"/>
    </row>
    <row r="41" spans="1:10" x14ac:dyDescent="0.25">
      <c r="D41" s="14"/>
      <c r="E41" s="7"/>
      <c r="F41" s="7"/>
      <c r="G41" s="22" t="s">
        <v>6</v>
      </c>
      <c r="H41" s="7"/>
      <c r="I41" s="7"/>
      <c r="J41" s="15"/>
    </row>
    <row r="42" spans="1:10" x14ac:dyDescent="0.25">
      <c r="D42" s="14"/>
      <c r="E42" s="44" t="s">
        <v>38</v>
      </c>
      <c r="F42" s="44"/>
      <c r="G42" s="44"/>
      <c r="H42" s="44"/>
      <c r="I42" s="44"/>
      <c r="J42" s="15"/>
    </row>
    <row r="43" spans="1:10" ht="15.75" thickBot="1" x14ac:dyDescent="0.3">
      <c r="D43" s="16"/>
      <c r="E43" s="17"/>
      <c r="F43" s="17"/>
      <c r="G43" s="17"/>
      <c r="H43" s="17"/>
      <c r="I43" s="17"/>
      <c r="J43" s="18"/>
    </row>
    <row r="44" spans="1:10" x14ac:dyDescent="0.25">
      <c r="D44" s="7"/>
      <c r="E44" s="7"/>
      <c r="F44" s="7"/>
      <c r="G44" s="7"/>
      <c r="H44" s="7"/>
      <c r="I44" s="7"/>
      <c r="J44" s="7"/>
    </row>
    <row r="45" spans="1:10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.75" thickBot="1" x14ac:dyDescent="0.3"/>
    <row r="48" spans="1:10" ht="15.75" thickBot="1" x14ac:dyDescent="0.3">
      <c r="A48" s="35" t="s">
        <v>8</v>
      </c>
      <c r="B48" s="36"/>
    </row>
    <row r="49" spans="1:10" ht="92.25" customHeight="1" x14ac:dyDescent="0.25">
      <c r="A49" s="118" t="s">
        <v>49</v>
      </c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10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</sheetData>
  <mergeCells count="47">
    <mergeCell ref="A8:B8"/>
    <mergeCell ref="C8:J8"/>
    <mergeCell ref="A3:J3"/>
    <mergeCell ref="A6:B6"/>
    <mergeCell ref="C6:J6"/>
    <mergeCell ref="A7:B7"/>
    <mergeCell ref="C7:J7"/>
    <mergeCell ref="A9:B9"/>
    <mergeCell ref="C9:J9"/>
    <mergeCell ref="A10:B10"/>
    <mergeCell ref="C10:J10"/>
    <mergeCell ref="A11:B11"/>
    <mergeCell ref="C11:J11"/>
    <mergeCell ref="A18:B18"/>
    <mergeCell ref="A12:B12"/>
    <mergeCell ref="C12:J12"/>
    <mergeCell ref="A13:B14"/>
    <mergeCell ref="C13:F13"/>
    <mergeCell ref="G13:J13"/>
    <mergeCell ref="C14:F14"/>
    <mergeCell ref="G14:J14"/>
    <mergeCell ref="A15:B15"/>
    <mergeCell ref="C15:J15"/>
    <mergeCell ref="A16:B16"/>
    <mergeCell ref="C16:J16"/>
    <mergeCell ref="A17:C17"/>
    <mergeCell ref="A29:B29"/>
    <mergeCell ref="C29:J29"/>
    <mergeCell ref="A19:C20"/>
    <mergeCell ref="D19:D20"/>
    <mergeCell ref="E19:J19"/>
    <mergeCell ref="A21:C21"/>
    <mergeCell ref="A22:C22"/>
    <mergeCell ref="A23:C23"/>
    <mergeCell ref="A24:C24"/>
    <mergeCell ref="A25:C25"/>
    <mergeCell ref="A26:J26"/>
    <mergeCell ref="A28:B28"/>
    <mergeCell ref="C28:J28"/>
    <mergeCell ref="A48:B48"/>
    <mergeCell ref="A49:J55"/>
    <mergeCell ref="A30:J31"/>
    <mergeCell ref="A32:D32"/>
    <mergeCell ref="E32:J32"/>
    <mergeCell ref="E42:I42"/>
    <mergeCell ref="A45:J45"/>
    <mergeCell ref="A46:J46"/>
  </mergeCells>
  <dataValidations count="1">
    <dataValidation type="list" allowBlank="1" showInputMessage="1" showErrorMessage="1" sqref="C11:J11">
      <formula1>"1, 2, 3, 4, 5, 6"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formulár</vt:lpstr>
      <vt:lpstr>vzorový príklad 1. správa </vt:lpstr>
      <vt:lpstr>vzorový príklad 3. správa</vt:lpstr>
      <vt:lpstr>formulár!Oblasť_tlače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Štureková, Beáta</dc:creator>
  <cp:lastModifiedBy>Hirják, Matej</cp:lastModifiedBy>
  <cp:lastPrinted>2023-11-30T09:40:48Z</cp:lastPrinted>
  <dcterms:created xsi:type="dcterms:W3CDTF">2023-11-27T11:43:22Z</dcterms:created>
  <dcterms:modified xsi:type="dcterms:W3CDTF">2024-03-01T11:41:57Z</dcterms:modified>
</cp:coreProperties>
</file>