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sirilova\Downloads\"/>
    </mc:Choice>
  </mc:AlternateContent>
  <xr:revisionPtr revIDLastSave="0" documentId="8_{D36CF8E3-89BB-4B9E-8EAA-516DF7F95C3C}" xr6:coauthVersionLast="47" xr6:coauthVersionMax="47" xr10:uidLastSave="{00000000-0000-0000-0000-000000000000}"/>
  <bookViews>
    <workbookView xWindow="0" yWindow="0" windowWidth="28800" windowHeight="12312" firstSheet="1" activeTab="1" xr2:uid="{00000000-000D-0000-FFFF-FFFF00000000}"/>
  </bookViews>
  <sheets>
    <sheet name="Implementacny plan ŽS10" sheetId="10" r:id="rId1"/>
    <sheet name="Akčný plán ŽS10" sheetId="16" r:id="rId2"/>
    <sheet name="Zoznamy" sheetId="6" state="hidden" r:id="rId3"/>
  </sheets>
  <definedNames>
    <definedName name="_xlnm._FilterDatabase" localSheetId="0" hidden="1">'Implementacny plan ŽS10'!$A$1:$X$55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" i="16" l="1"/>
  <c r="L24" i="16"/>
  <c r="L23" i="16"/>
  <c r="A50" i="16"/>
  <c r="B50" i="16"/>
  <c r="C50" i="16"/>
  <c r="D50" i="16"/>
  <c r="E50" i="16"/>
  <c r="A51" i="16"/>
  <c r="B51" i="16"/>
  <c r="C51" i="16"/>
  <c r="D51" i="16"/>
  <c r="E51" i="16"/>
  <c r="A52" i="16"/>
  <c r="B52" i="16"/>
  <c r="C52" i="16"/>
  <c r="D52" i="16"/>
  <c r="E52" i="16"/>
  <c r="A53" i="16"/>
  <c r="B53" i="16"/>
  <c r="C53" i="16"/>
  <c r="D53" i="16"/>
  <c r="E53" i="16"/>
  <c r="J53" i="16" s="1"/>
  <c r="A54" i="16"/>
  <c r="B54" i="16"/>
  <c r="C54" i="16"/>
  <c r="D54" i="16"/>
  <c r="E54" i="16"/>
  <c r="J54" i="16" s="1"/>
  <c r="A55" i="16"/>
  <c r="B55" i="16"/>
  <c r="C55" i="16"/>
  <c r="D55" i="16"/>
  <c r="E55" i="16"/>
  <c r="J55" i="16" s="1"/>
  <c r="A56" i="16"/>
  <c r="B56" i="16"/>
  <c r="C56" i="16"/>
  <c r="D56" i="16"/>
  <c r="E56" i="16"/>
  <c r="J56" i="16" s="1"/>
  <c r="A40" i="16"/>
  <c r="B40" i="16"/>
  <c r="C40" i="16"/>
  <c r="D40" i="16"/>
  <c r="E40" i="16"/>
  <c r="A41" i="16"/>
  <c r="B41" i="16"/>
  <c r="C41" i="16"/>
  <c r="D41" i="16"/>
  <c r="E41" i="16"/>
  <c r="A42" i="16"/>
  <c r="B42" i="16"/>
  <c r="C42" i="16"/>
  <c r="D42" i="16"/>
  <c r="E42" i="16"/>
  <c r="A43" i="16"/>
  <c r="B43" i="16"/>
  <c r="C43" i="16"/>
  <c r="D43" i="16"/>
  <c r="E43" i="16"/>
  <c r="A44" i="16"/>
  <c r="B44" i="16"/>
  <c r="C44" i="16"/>
  <c r="D44" i="16"/>
  <c r="E44" i="16"/>
  <c r="A45" i="16"/>
  <c r="B45" i="16"/>
  <c r="C45" i="16"/>
  <c r="D45" i="16"/>
  <c r="E45" i="16"/>
  <c r="A46" i="16"/>
  <c r="B46" i="16"/>
  <c r="C46" i="16"/>
  <c r="D46" i="16"/>
  <c r="E46" i="16"/>
  <c r="A47" i="16"/>
  <c r="B47" i="16"/>
  <c r="C47" i="16"/>
  <c r="D47" i="16"/>
  <c r="E47" i="16"/>
  <c r="B48" i="16"/>
  <c r="C48" i="16"/>
  <c r="D48" i="16"/>
  <c r="E48" i="16"/>
  <c r="A49" i="16"/>
  <c r="B49" i="16"/>
  <c r="C49" i="16"/>
  <c r="D49" i="16"/>
  <c r="E49" i="16"/>
  <c r="A39" i="16"/>
  <c r="B39" i="16"/>
  <c r="C39" i="16"/>
  <c r="D39" i="16"/>
  <c r="E39" i="16"/>
  <c r="A8" i="16"/>
  <c r="B8" i="16"/>
  <c r="C8" i="16"/>
  <c r="D8" i="16"/>
  <c r="E8" i="16"/>
  <c r="A9" i="16"/>
  <c r="B9" i="16"/>
  <c r="C9" i="16"/>
  <c r="D9" i="16"/>
  <c r="E9" i="16"/>
  <c r="A10" i="16"/>
  <c r="B10" i="16"/>
  <c r="C10" i="16"/>
  <c r="D10" i="16"/>
  <c r="E10" i="16"/>
  <c r="A11" i="16"/>
  <c r="B11" i="16"/>
  <c r="C11" i="16"/>
  <c r="D11" i="16"/>
  <c r="E11" i="16"/>
  <c r="A12" i="16"/>
  <c r="B12" i="16"/>
  <c r="C12" i="16"/>
  <c r="D12" i="16"/>
  <c r="E12" i="16"/>
  <c r="A13" i="16"/>
  <c r="B13" i="16"/>
  <c r="C13" i="16"/>
  <c r="D13" i="16"/>
  <c r="E13" i="16"/>
  <c r="A14" i="16"/>
  <c r="B14" i="16"/>
  <c r="C14" i="16"/>
  <c r="D14" i="16"/>
  <c r="E14" i="16"/>
  <c r="A15" i="16"/>
  <c r="B15" i="16"/>
  <c r="C15" i="16"/>
  <c r="D15" i="16"/>
  <c r="E15" i="16"/>
  <c r="A16" i="16"/>
  <c r="B16" i="16"/>
  <c r="C16" i="16"/>
  <c r="D16" i="16"/>
  <c r="E16" i="16"/>
  <c r="A17" i="16"/>
  <c r="B17" i="16"/>
  <c r="C17" i="16"/>
  <c r="D17" i="16"/>
  <c r="E17" i="16"/>
  <c r="A18" i="16"/>
  <c r="B18" i="16"/>
  <c r="C18" i="16"/>
  <c r="D18" i="16"/>
  <c r="E18" i="16"/>
  <c r="A19" i="16"/>
  <c r="B19" i="16"/>
  <c r="C19" i="16"/>
  <c r="D19" i="16"/>
  <c r="E19" i="16"/>
  <c r="A20" i="16"/>
  <c r="B20" i="16"/>
  <c r="C20" i="16"/>
  <c r="D20" i="16"/>
  <c r="E20" i="16"/>
  <c r="A21" i="16"/>
  <c r="B21" i="16"/>
  <c r="C21" i="16"/>
  <c r="D21" i="16"/>
  <c r="E21" i="16"/>
  <c r="A22" i="16"/>
  <c r="B22" i="16"/>
  <c r="C22" i="16"/>
  <c r="D22" i="16"/>
  <c r="E22" i="16"/>
  <c r="A23" i="16"/>
  <c r="B23" i="16"/>
  <c r="C23" i="16"/>
  <c r="D23" i="16"/>
  <c r="E23" i="16"/>
  <c r="A24" i="16"/>
  <c r="B24" i="16"/>
  <c r="C24" i="16"/>
  <c r="D24" i="16"/>
  <c r="E24" i="16"/>
  <c r="A25" i="16"/>
  <c r="B25" i="16"/>
  <c r="C25" i="16"/>
  <c r="D25" i="16"/>
  <c r="E25" i="16"/>
  <c r="A26" i="16"/>
  <c r="B26" i="16"/>
  <c r="C26" i="16"/>
  <c r="D26" i="16"/>
  <c r="E26" i="16"/>
  <c r="A27" i="16"/>
  <c r="B27" i="16"/>
  <c r="C27" i="16"/>
  <c r="D27" i="16"/>
  <c r="E27" i="16"/>
  <c r="A28" i="16"/>
  <c r="B28" i="16"/>
  <c r="C28" i="16"/>
  <c r="D28" i="16"/>
  <c r="E28" i="16"/>
  <c r="A29" i="16"/>
  <c r="B29" i="16"/>
  <c r="C29" i="16"/>
  <c r="D29" i="16"/>
  <c r="E29" i="16"/>
  <c r="A30" i="16"/>
  <c r="B30" i="16"/>
  <c r="C30" i="16"/>
  <c r="D30" i="16"/>
  <c r="E30" i="16"/>
  <c r="A31" i="16"/>
  <c r="B31" i="16"/>
  <c r="C31" i="16"/>
  <c r="D31" i="16"/>
  <c r="E31" i="16"/>
  <c r="A32" i="16"/>
  <c r="B32" i="16"/>
  <c r="C32" i="16"/>
  <c r="D32" i="16"/>
  <c r="E32" i="16"/>
  <c r="A33" i="16"/>
  <c r="B33" i="16"/>
  <c r="C33" i="16"/>
  <c r="D33" i="16"/>
  <c r="E33" i="16"/>
  <c r="A34" i="16"/>
  <c r="B34" i="16"/>
  <c r="C34" i="16"/>
  <c r="D34" i="16"/>
  <c r="E34" i="16"/>
  <c r="A35" i="16"/>
  <c r="B35" i="16"/>
  <c r="C35" i="16"/>
  <c r="D35" i="16"/>
  <c r="E35" i="16"/>
  <c r="A36" i="16"/>
  <c r="B36" i="16"/>
  <c r="C36" i="16"/>
  <c r="D36" i="16"/>
  <c r="E36" i="16"/>
  <c r="A37" i="16"/>
  <c r="B37" i="16"/>
  <c r="C37" i="16"/>
  <c r="D37" i="16"/>
  <c r="E37" i="16"/>
  <c r="A38" i="16"/>
  <c r="B38" i="16"/>
  <c r="C38" i="16"/>
  <c r="D38" i="16"/>
  <c r="E38" i="16"/>
  <c r="F38" i="16" s="1"/>
  <c r="A4" i="16"/>
  <c r="B4" i="16"/>
  <c r="C4" i="16"/>
  <c r="D4" i="16"/>
  <c r="E4" i="16"/>
  <c r="A5" i="16"/>
  <c r="C5" i="16"/>
  <c r="D5" i="16"/>
  <c r="E5" i="16"/>
  <c r="A6" i="16"/>
  <c r="B6" i="16"/>
  <c r="C6" i="16"/>
  <c r="D6" i="16"/>
  <c r="E6" i="16"/>
  <c r="A7" i="16"/>
  <c r="B7" i="16"/>
  <c r="C7" i="16"/>
  <c r="D7" i="16"/>
  <c r="E7" i="16"/>
  <c r="E3" i="16"/>
  <c r="D3" i="16"/>
  <c r="C3" i="16"/>
  <c r="B3" i="16"/>
  <c r="A3" i="16"/>
  <c r="M53" i="16" l="1"/>
  <c r="M55" i="16"/>
  <c r="K53" i="16"/>
  <c r="I54" i="16"/>
  <c r="I53" i="16"/>
  <c r="H54" i="16"/>
  <c r="H53" i="16"/>
  <c r="M54" i="16"/>
  <c r="I55" i="16"/>
  <c r="F54" i="16"/>
  <c r="L54" i="16"/>
  <c r="L53" i="16"/>
  <c r="G53" i="16"/>
  <c r="M56" i="16"/>
  <c r="I56" i="16"/>
  <c r="F55" i="16"/>
  <c r="L56" i="16"/>
  <c r="H56" i="16"/>
  <c r="L55" i="16"/>
  <c r="H55" i="16"/>
  <c r="F56" i="16"/>
  <c r="K56" i="16"/>
  <c r="G56" i="16"/>
  <c r="K55" i="16"/>
  <c r="G55" i="16"/>
  <c r="K54" i="16"/>
  <c r="G54" i="16"/>
  <c r="F53" i="16"/>
  <c r="N56" i="16"/>
  <c r="N55" i="16"/>
  <c r="N54" i="16"/>
  <c r="N53" i="16"/>
  <c r="G39" i="16"/>
  <c r="H39" i="16"/>
  <c r="I39" i="16"/>
  <c r="J39" i="16"/>
  <c r="K39" i="16"/>
  <c r="L39" i="16"/>
  <c r="M39" i="16"/>
  <c r="N39" i="16"/>
  <c r="F39" i="16"/>
  <c r="G49" i="16"/>
  <c r="H49" i="16"/>
  <c r="I49" i="16"/>
  <c r="J49" i="16"/>
  <c r="K49" i="16"/>
  <c r="L49" i="16"/>
  <c r="M49" i="16"/>
  <c r="N49" i="16"/>
  <c r="F49" i="16"/>
  <c r="G48" i="16"/>
  <c r="H48" i="16"/>
  <c r="I48" i="16"/>
  <c r="J48" i="16"/>
  <c r="K48" i="16"/>
  <c r="L48" i="16"/>
  <c r="M48" i="16"/>
  <c r="N48" i="16"/>
  <c r="F48" i="16"/>
  <c r="G47" i="16"/>
  <c r="H47" i="16"/>
  <c r="I47" i="16"/>
  <c r="J47" i="16"/>
  <c r="K47" i="16"/>
  <c r="L47" i="16"/>
  <c r="M47" i="16"/>
  <c r="N47" i="16"/>
  <c r="F47" i="16"/>
  <c r="G46" i="16"/>
  <c r="H46" i="16"/>
  <c r="I46" i="16"/>
  <c r="J46" i="16"/>
  <c r="K46" i="16"/>
  <c r="L46" i="16"/>
  <c r="M46" i="16"/>
  <c r="N46" i="16"/>
  <c r="F46" i="16"/>
  <c r="G45" i="16"/>
  <c r="H45" i="16"/>
  <c r="I45" i="16"/>
  <c r="J45" i="16"/>
  <c r="K45" i="16"/>
  <c r="L45" i="16"/>
  <c r="M45" i="16"/>
  <c r="N45" i="16"/>
  <c r="F45" i="16"/>
  <c r="G44" i="16"/>
  <c r="H44" i="16"/>
  <c r="I44" i="16"/>
  <c r="J44" i="16"/>
  <c r="K44" i="16"/>
  <c r="L44" i="16"/>
  <c r="M44" i="16"/>
  <c r="N44" i="16"/>
  <c r="F44" i="16"/>
  <c r="G43" i="16"/>
  <c r="H43" i="16"/>
  <c r="I43" i="16"/>
  <c r="J43" i="16"/>
  <c r="K43" i="16"/>
  <c r="L43" i="16"/>
  <c r="M43" i="16"/>
  <c r="N43" i="16"/>
  <c r="F43" i="16"/>
  <c r="G42" i="16"/>
  <c r="H42" i="16"/>
  <c r="I42" i="16"/>
  <c r="J42" i="16"/>
  <c r="K42" i="16"/>
  <c r="L42" i="16"/>
  <c r="M42" i="16"/>
  <c r="N42" i="16"/>
  <c r="F42" i="16"/>
  <c r="G41" i="16"/>
  <c r="H41" i="16"/>
  <c r="I41" i="16"/>
  <c r="J41" i="16"/>
  <c r="K41" i="16"/>
  <c r="L41" i="16"/>
  <c r="M41" i="16"/>
  <c r="N41" i="16"/>
  <c r="F41" i="16"/>
  <c r="G40" i="16"/>
  <c r="H40" i="16"/>
  <c r="I40" i="16"/>
  <c r="J40" i="16"/>
  <c r="K40" i="16"/>
  <c r="L40" i="16"/>
  <c r="M40" i="16"/>
  <c r="N40" i="16"/>
  <c r="F40" i="16"/>
  <c r="G52" i="16"/>
  <c r="H52" i="16"/>
  <c r="I52" i="16"/>
  <c r="J52" i="16"/>
  <c r="K52" i="16"/>
  <c r="L52" i="16"/>
  <c r="M52" i="16"/>
  <c r="N52" i="16"/>
  <c r="F52" i="16"/>
  <c r="G51" i="16"/>
  <c r="H51" i="16"/>
  <c r="I51" i="16"/>
  <c r="J51" i="16"/>
  <c r="K51" i="16"/>
  <c r="L51" i="16"/>
  <c r="M51" i="16"/>
  <c r="N51" i="16"/>
  <c r="F51" i="16"/>
  <c r="G50" i="16"/>
  <c r="H50" i="16"/>
  <c r="I50" i="16"/>
  <c r="J50" i="16"/>
  <c r="K50" i="16"/>
  <c r="L50" i="16"/>
  <c r="M50" i="16"/>
  <c r="N50" i="16"/>
  <c r="F50" i="16"/>
  <c r="G38" i="16"/>
  <c r="H38" i="16"/>
  <c r="I38" i="16"/>
  <c r="J38" i="16"/>
  <c r="K38" i="16"/>
  <c r="L38" i="16"/>
  <c r="M38" i="16"/>
  <c r="N38" i="16"/>
  <c r="G37" i="16"/>
  <c r="H37" i="16"/>
  <c r="I37" i="16"/>
  <c r="J37" i="16"/>
  <c r="K37" i="16"/>
  <c r="L37" i="16"/>
  <c r="M37" i="16"/>
  <c r="N37" i="16"/>
  <c r="F37" i="16"/>
  <c r="F36" i="16"/>
  <c r="G36" i="16"/>
  <c r="H36" i="16"/>
  <c r="I36" i="16"/>
  <c r="J36" i="16"/>
  <c r="K36" i="16"/>
  <c r="L36" i="16"/>
  <c r="M36" i="16"/>
  <c r="N36" i="16"/>
  <c r="G34" i="16"/>
  <c r="H34" i="16"/>
  <c r="I34" i="16"/>
  <c r="J34" i="16"/>
  <c r="K34" i="16"/>
  <c r="L34" i="16"/>
  <c r="M34" i="16"/>
  <c r="N34" i="16"/>
  <c r="F34" i="16"/>
  <c r="G33" i="16"/>
  <c r="H33" i="16"/>
  <c r="I33" i="16"/>
  <c r="J33" i="16"/>
  <c r="K33" i="16"/>
  <c r="L33" i="16"/>
  <c r="M33" i="16"/>
  <c r="N33" i="16"/>
  <c r="F33" i="16"/>
  <c r="G32" i="16"/>
  <c r="H32" i="16"/>
  <c r="I32" i="16"/>
  <c r="J32" i="16"/>
  <c r="K32" i="16"/>
  <c r="L32" i="16"/>
  <c r="M32" i="16"/>
  <c r="N32" i="16"/>
  <c r="F32" i="16"/>
  <c r="G31" i="16"/>
  <c r="H31" i="16"/>
  <c r="I31" i="16"/>
  <c r="J31" i="16"/>
  <c r="K31" i="16"/>
  <c r="L31" i="16"/>
  <c r="M31" i="16"/>
  <c r="N31" i="16"/>
  <c r="F31" i="16"/>
  <c r="G30" i="16"/>
  <c r="H30" i="16"/>
  <c r="I30" i="16"/>
  <c r="J30" i="16"/>
  <c r="K30" i="16"/>
  <c r="L30" i="16"/>
  <c r="M30" i="16"/>
  <c r="N30" i="16"/>
  <c r="F30" i="16"/>
  <c r="G29" i="16"/>
  <c r="H29" i="16"/>
  <c r="I29" i="16"/>
  <c r="J29" i="16"/>
  <c r="K29" i="16"/>
  <c r="L29" i="16"/>
  <c r="M29" i="16"/>
  <c r="N29" i="16"/>
  <c r="F29" i="16"/>
  <c r="G28" i="16"/>
  <c r="H28" i="16"/>
  <c r="I28" i="16"/>
  <c r="J28" i="16"/>
  <c r="K28" i="16"/>
  <c r="L28" i="16"/>
  <c r="M28" i="16"/>
  <c r="N28" i="16"/>
  <c r="F28" i="16"/>
  <c r="G27" i="16"/>
  <c r="H27" i="16"/>
  <c r="I27" i="16"/>
  <c r="J27" i="16"/>
  <c r="K27" i="16"/>
  <c r="L27" i="16"/>
  <c r="M27" i="16"/>
  <c r="N27" i="16"/>
  <c r="F27" i="16"/>
  <c r="G26" i="16"/>
  <c r="H26" i="16"/>
  <c r="I26" i="16"/>
  <c r="J26" i="16"/>
  <c r="K26" i="16"/>
  <c r="L26" i="16"/>
  <c r="M26" i="16"/>
  <c r="N26" i="16"/>
  <c r="F26" i="16"/>
  <c r="G25" i="16"/>
  <c r="H25" i="16"/>
  <c r="I25" i="16"/>
  <c r="J25" i="16"/>
  <c r="K25" i="16"/>
  <c r="L25" i="16"/>
  <c r="M25" i="16"/>
  <c r="N25" i="16"/>
  <c r="F25" i="16"/>
  <c r="G24" i="16"/>
  <c r="H24" i="16"/>
  <c r="I24" i="16"/>
  <c r="J24" i="16"/>
  <c r="K24" i="16"/>
  <c r="M24" i="16"/>
  <c r="N24" i="16"/>
  <c r="F24" i="16"/>
  <c r="G22" i="16"/>
  <c r="H22" i="16"/>
  <c r="I22" i="16"/>
  <c r="J22" i="16"/>
  <c r="K22" i="16"/>
  <c r="L22" i="16"/>
  <c r="M22" i="16"/>
  <c r="N22" i="16"/>
  <c r="G23" i="16"/>
  <c r="H23" i="16"/>
  <c r="I23" i="16"/>
  <c r="J23" i="16"/>
  <c r="K23" i="16"/>
  <c r="M23" i="16"/>
  <c r="N23" i="16"/>
  <c r="F23" i="16"/>
  <c r="F22" i="16"/>
  <c r="G21" i="16"/>
  <c r="H21" i="16"/>
  <c r="I21" i="16"/>
  <c r="J21" i="16"/>
  <c r="K21" i="16"/>
  <c r="L21" i="16"/>
  <c r="M21" i="16"/>
  <c r="N21" i="16"/>
  <c r="F21" i="16"/>
  <c r="G20" i="16"/>
  <c r="H20" i="16"/>
  <c r="I20" i="16"/>
  <c r="J20" i="16"/>
  <c r="K20" i="16"/>
  <c r="L20" i="16"/>
  <c r="M20" i="16"/>
  <c r="N20" i="16"/>
  <c r="F20" i="16"/>
  <c r="G16" i="16"/>
  <c r="H16" i="16"/>
  <c r="I16" i="16"/>
  <c r="J16" i="16"/>
  <c r="K16" i="16"/>
  <c r="L16" i="16"/>
  <c r="M16" i="16"/>
  <c r="N16" i="16"/>
  <c r="F16" i="16"/>
  <c r="G15" i="16"/>
  <c r="H15" i="16"/>
  <c r="I15" i="16"/>
  <c r="J15" i="16"/>
  <c r="K15" i="16"/>
  <c r="L15" i="16"/>
  <c r="M15" i="16"/>
  <c r="N15" i="16"/>
  <c r="F15" i="16"/>
  <c r="G14" i="16"/>
  <c r="H14" i="16"/>
  <c r="I14" i="16"/>
  <c r="J14" i="16"/>
  <c r="K14" i="16"/>
  <c r="L14" i="16"/>
  <c r="M14" i="16"/>
  <c r="N14" i="16"/>
  <c r="F14" i="16"/>
  <c r="G35" i="16"/>
  <c r="H35" i="16"/>
  <c r="I35" i="16"/>
  <c r="J35" i="16"/>
  <c r="K35" i="16"/>
  <c r="L35" i="16"/>
  <c r="M35" i="16"/>
  <c r="N35" i="16"/>
  <c r="F35" i="16"/>
  <c r="G19" i="16"/>
  <c r="H19" i="16"/>
  <c r="I19" i="16"/>
  <c r="J19" i="16"/>
  <c r="K19" i="16"/>
  <c r="L19" i="16"/>
  <c r="M19" i="16"/>
  <c r="N19" i="16"/>
  <c r="F19" i="16"/>
  <c r="G17" i="16"/>
  <c r="H17" i="16"/>
  <c r="I17" i="16"/>
  <c r="J17" i="16"/>
  <c r="K17" i="16"/>
  <c r="L17" i="16"/>
  <c r="M17" i="16"/>
  <c r="N17" i="16"/>
  <c r="F17" i="16"/>
  <c r="G18" i="16"/>
  <c r="H18" i="16"/>
  <c r="I18" i="16"/>
  <c r="J18" i="16"/>
  <c r="K18" i="16"/>
  <c r="L18" i="16"/>
  <c r="M18" i="16"/>
  <c r="N18" i="16"/>
  <c r="F18" i="16"/>
  <c r="G13" i="16"/>
  <c r="H13" i="16"/>
  <c r="I13" i="16"/>
  <c r="J13" i="16"/>
  <c r="K13" i="16"/>
  <c r="L13" i="16"/>
  <c r="M13" i="16"/>
  <c r="N13" i="16"/>
  <c r="F13" i="16"/>
  <c r="G12" i="16"/>
  <c r="H12" i="16"/>
  <c r="I12" i="16"/>
  <c r="J12" i="16"/>
  <c r="K12" i="16"/>
  <c r="L12" i="16"/>
  <c r="M12" i="16"/>
  <c r="N12" i="16"/>
  <c r="F12" i="16"/>
  <c r="G11" i="16"/>
  <c r="H11" i="16"/>
  <c r="I11" i="16"/>
  <c r="J11" i="16"/>
  <c r="K11" i="16"/>
  <c r="L11" i="16"/>
  <c r="M11" i="16"/>
  <c r="N11" i="16"/>
  <c r="F11" i="16"/>
  <c r="N3" i="16"/>
  <c r="M3" i="16"/>
  <c r="L3" i="16"/>
  <c r="K3" i="16"/>
  <c r="J3" i="16"/>
  <c r="I3" i="16"/>
  <c r="H3" i="16"/>
  <c r="G3" i="16"/>
  <c r="F3" i="16"/>
  <c r="N4" i="16"/>
  <c r="M4" i="16"/>
  <c r="L4" i="16"/>
  <c r="K4" i="16"/>
  <c r="J4" i="16"/>
  <c r="I4" i="16"/>
  <c r="H4" i="16"/>
  <c r="G4" i="16"/>
  <c r="F4" i="16"/>
  <c r="N5" i="16"/>
  <c r="M5" i="16"/>
  <c r="L5" i="16"/>
  <c r="K5" i="16"/>
  <c r="J5" i="16"/>
  <c r="I5" i="16"/>
  <c r="H5" i="16"/>
  <c r="G5" i="16"/>
  <c r="F5" i="16"/>
  <c r="N6" i="16"/>
  <c r="M6" i="16"/>
  <c r="L6" i="16"/>
  <c r="K6" i="16"/>
  <c r="J6" i="16"/>
  <c r="I6" i="16"/>
  <c r="H6" i="16"/>
  <c r="G6" i="16"/>
  <c r="F6" i="16"/>
  <c r="N7" i="16"/>
  <c r="M7" i="16"/>
  <c r="L7" i="16"/>
  <c r="K7" i="16"/>
  <c r="J7" i="16"/>
  <c r="I7" i="16"/>
  <c r="H7" i="16"/>
  <c r="G7" i="16"/>
  <c r="F7" i="16"/>
  <c r="N8" i="16"/>
  <c r="M8" i="16"/>
  <c r="L8" i="16"/>
  <c r="K8" i="16"/>
  <c r="J8" i="16"/>
  <c r="I8" i="16"/>
  <c r="H8" i="16"/>
  <c r="G8" i="16"/>
  <c r="F8" i="16"/>
  <c r="N9" i="16"/>
  <c r="M9" i="16"/>
  <c r="L9" i="16"/>
  <c r="K9" i="16"/>
  <c r="J9" i="16"/>
  <c r="I9" i="16"/>
  <c r="H9" i="16"/>
  <c r="G9" i="16"/>
  <c r="F9" i="16"/>
  <c r="N10" i="16"/>
  <c r="M10" i="16"/>
  <c r="L10" i="16"/>
  <c r="K10" i="16"/>
  <c r="J10" i="16"/>
  <c r="I10" i="16"/>
  <c r="H10" i="16"/>
  <c r="G10" i="16"/>
  <c r="F1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tc={AD03A5B0-BD50-4EFF-A7AB-FBF6BA335F30}</author>
  </authors>
  <commentList>
    <comment ref="F24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Pôvodne Informačné systémy</t>
      </text>
    </comment>
  </commentList>
</comments>
</file>

<file path=xl/sharedStrings.xml><?xml version="1.0" encoding="utf-8"?>
<sst xmlns="http://schemas.openxmlformats.org/spreadsheetml/2006/main" count="670" uniqueCount="326">
  <si>
    <t>Kde sa to deje z pohľadu používateľa</t>
  </si>
  <si>
    <t>OVM projekt /zapojené OVM</t>
  </si>
  <si>
    <t>Oblasť procesov</t>
  </si>
  <si>
    <t>Popis požiadavky / User story</t>
  </si>
  <si>
    <t>Číslo BP</t>
  </si>
  <si>
    <t>Typ BP</t>
  </si>
  <si>
    <t>Názov biznis požiadavky</t>
  </si>
  <si>
    <t>Popis biznis požiadavky</t>
  </si>
  <si>
    <t>Architektúra</t>
  </si>
  <si>
    <t>Závislosti 
(interné a externé projekty)</t>
  </si>
  <si>
    <t>Číslo BP z centrálneho katalógu požiadaviek ŽS_závislosti</t>
  </si>
  <si>
    <t>Dopad na legislatívu</t>
  </si>
  <si>
    <t>Termín (produkcia)</t>
  </si>
  <si>
    <t>Must have/nice to have</t>
  </si>
  <si>
    <t>mUPVS</t>
  </si>
  <si>
    <t>MPSVaR SR</t>
  </si>
  <si>
    <t>Prierezové</t>
  </si>
  <si>
    <t>Ako občan chcem nájsť všetky informácie a odkazy na služby, ktoré súvisia so životnou situáciou na ÚPVS.</t>
  </si>
  <si>
    <t>ŽS10_BP_01</t>
  </si>
  <si>
    <t>Návody</t>
  </si>
  <si>
    <t>Komplexný návod na riešenie životnej situácie je poskytnutý prostredníctvom mÚPVS - správa obsahu</t>
  </si>
  <si>
    <t>Návody na mÚPVS vrátane krokovníka, prepojení na služby, odkazov, článkov a FAQ dostupné na mÚPVS. Redakcia NASES/MIRRI zodpovedná za finálne znenie v súlade s požiadavkami OVM.</t>
  </si>
  <si>
    <t>mÚPVS-Modul riadenia obsahu webových stránok
mÚPVS-Modul vyhľadávanie a navigácia
mÚPVS-Modul portfólio klienta</t>
  </si>
  <si>
    <t>ŽS_CBP_14</t>
  </si>
  <si>
    <t>Q4/2025</t>
  </si>
  <si>
    <t>Must have</t>
  </si>
  <si>
    <t>Ako občan chcem, aby mi bol vygenerovaný návod na vykonanie krokov súvisiacich so životnou situáciou, na základe odpovedí na jednoduché otázky.</t>
  </si>
  <si>
    <t>ŽS10_BP_02</t>
  </si>
  <si>
    <t>Návody - interaktívny sprievodca</t>
  </si>
  <si>
    <t>Interaktívny sprievodca s presonalizovanými návodmi</t>
  </si>
  <si>
    <t>Na novom portáli bude publikovaný interaktívny sprievodca s rozhodovacím stromom a personalizovanými návodmi zodpovedajúcimi rôznym okolnostiam v rámci životnej situácie.</t>
  </si>
  <si>
    <t>integrácia na interaktívneho sprievodcu</t>
  </si>
  <si>
    <t>ŽS_CBP_15, ŽS_CBP_19</t>
  </si>
  <si>
    <t>MIRRI</t>
  </si>
  <si>
    <t>Ako občan sa chcem do služieb štátu na jednotnom mieste - ÚPVS. (špecializovaného portálu UPSVaR SR prihlásiť ) prostredníctvom eID, prípadne mobilného kľúča.</t>
  </si>
  <si>
    <t>Autentifikácia</t>
  </si>
  <si>
    <t>Autentifikácia na špecializovanom portáli do svojho osobného účtu prostrednítvom eID / mID.</t>
  </si>
  <si>
    <t>UPVS umožní autentifikáciu prostrednítvom eID / mID. Jedná sa o centrálnu požiadavku pre všetky ŽS, ako individuálna BP sa to odpočtuje v programe SK 3.0.</t>
  </si>
  <si>
    <t>ŽS_CBP_1, ŽS_CBP_2, ŽS_CBP_41, ŽS_CBP_45, ŽS_CBP_57</t>
  </si>
  <si>
    <t xml:space="preserve">Ako občan chcem byť informovaný o priebehu a stave riešenia mojej žiadosti o pomoc v hmotnej núdzi. </t>
  </si>
  <si>
    <t>ŽS10_BP_03</t>
  </si>
  <si>
    <t>Notifikácie</t>
  </si>
  <si>
    <t>Stavy konania.</t>
  </si>
  <si>
    <t xml:space="preserve">Odoslanie notifikácie občanovi o prijatí žiadosti a ďalších krokoch súvisiacich s vybavovaním žiadosti. </t>
  </si>
  <si>
    <t>Notifikačný modul</t>
  </si>
  <si>
    <t xml:space="preserve">ŽS_CBP_20, </t>
  </si>
  <si>
    <t>mÚPVS</t>
  </si>
  <si>
    <t>Ako OVM chcem vytvoriť všetky potrebné notifikácie pre občana a pre zapojené úrady pre konania v oblasti HN.</t>
  </si>
  <si>
    <t>ŽS10_BP_04</t>
  </si>
  <si>
    <t>Nastavenie procesných notifikácií v konaniach.</t>
  </si>
  <si>
    <t>Rozšírenie a úprava notifikácii (kontextových správ) ÚPVS, vrátane textácie.</t>
  </si>
  <si>
    <t>mÚPVS-CMDB,
mÚPVS-Modul portfólio klienta
mÚPVS-Interaktívny sprievodca,
COP (Orchestrátor mÚPVS + API pre príjem správ o udalostiach v ISVS, súvisiacich s riešením ŽS),
Agendový ISVS  (zasielanie správ o udalostiach konania)
mÚPVS-Notifikačný modul</t>
  </si>
  <si>
    <t>Centrálny Notifikačný modul, Automatické zasielanie udalostí o zmenách v eDesk pre sledovanie stavu podaní/konaní, Orchestrátor, Integrácia modulov SVK3 na Distribúciu údajov, Zasielanie technických správ, Zasielanie informácií z procesu - EVENTY, Integrácie OVM - Aplikačná a Dátová podpora pre jednoduché využívanie služieb SvM, Personalizácia notifikácií v SvM, CZU (Cent. Zberinica Udalostí),CAMP</t>
  </si>
  <si>
    <t>ŽS_CBP_19, ŽS_CBP_20, ŽS_CBP_21, ŽS_CBP_22, ŽS_CBP_36, ŽS_CBP_37, ŽS_CBP_46, ŽS_CBP_51, ŽS_CBP_63</t>
  </si>
  <si>
    <t>Q2/2025</t>
  </si>
  <si>
    <t>Ako občan chcem mať jednoduchý prehľad o všetkých mojich konaniach v oblasti Hmotná núdza.</t>
  </si>
  <si>
    <t>ŽS10_BP_05</t>
  </si>
  <si>
    <t>Osobná zóna mÚPVS</t>
  </si>
  <si>
    <t>Osobná zóna mÚPVS Vytvorenie integračného rozhrania medzi UPVS a IS MPSVaRu ohľadom stavov konania.</t>
  </si>
  <si>
    <t>Sledovanie prebiehajúceho konania, schválenie sociálnych služieb, priznanie peňažného príspevku na starostlivosť.</t>
  </si>
  <si>
    <t xml:space="preserve">PAP /notifikačný modul </t>
  </si>
  <si>
    <t>ŽS_CBP_7,
ŽS_CBP_56</t>
  </si>
  <si>
    <t>Ako občan chcem mať prehľad o výške už poberaných dávok a príspevkov v oblasti Hmotná núdza.</t>
  </si>
  <si>
    <t>ŽS10_BP_06</t>
  </si>
  <si>
    <t>Správy eDesk</t>
  </si>
  <si>
    <t>Vytvorenie prehľadu dávok</t>
  </si>
  <si>
    <t>UPVS umožní sledovať výšku peňažného príspevku na starostlivosť, ktorý mi bol priznaný a nastaviť štruktúru jeho čerpania.</t>
  </si>
  <si>
    <t>PAP /eDesk</t>
  </si>
  <si>
    <t>ŽS_CBP_25</t>
  </si>
  <si>
    <t>Ako OVM chcem monitorovať používanosť služieb súvisiacich so životnými situáciami.</t>
  </si>
  <si>
    <t>ŽS10_BP_07</t>
  </si>
  <si>
    <t>Reporting</t>
  </si>
  <si>
    <t>Monitoring životnej situácie</t>
  </si>
  <si>
    <t>Odosielanie dát súvisiacich so životnou situáciou podľa metodického usmernenia č. 8297/2021/oPOHIT zo dňa 10.2.2021 na monitorovanie využívania služieb verejnej správy, služieb vo verejnom  záujme a verejných služieb v znení Dodatku č. 1 zo dňa 1.9.2022</t>
  </si>
  <si>
    <t>Získavanie, spracovanie a vyhodnotenie spätnej väzby a monitoringu služieb (IS KAV 2.0),  integračné manuály budeme potrebovať do Q4/2025</t>
  </si>
  <si>
    <t>Získavanie, spracovanie a vyhodnotenie spätnej väzby a monitoringu služieb</t>
  </si>
  <si>
    <t>ŽS_CBP_11, ŽS_CBP_42</t>
  </si>
  <si>
    <t>Q1/2026</t>
  </si>
  <si>
    <t xml:space="preserve">Ako občan chcem mať v prípade potreby možnosť podať žiadosť o zmenu údajov v osobnej zóne elektronicky. </t>
  </si>
  <si>
    <t>ŽS10_BP_08</t>
  </si>
  <si>
    <t>eFormuláre</t>
  </si>
  <si>
    <t>Nový elektronický formulár žiadosti</t>
  </si>
  <si>
    <t>Vytvorenie elektronického formulára "žiadosť o zmenu čísla účtu na poukazovanie dávky/príspevku" s predvyplnenými údajmi občana. Po vyplnení môže žiadosť odoslať na UPSVaR , zároveň je mu do elektronickej schránky uložená kópia žiadosti. (všetky os údaje)</t>
  </si>
  <si>
    <t>ŽS_CBP_26, ŽS_CBP_11</t>
  </si>
  <si>
    <t>Ako občan potrebujem skontrolovať správnosť natiahnutých údajov o sebe v každom konaní.</t>
  </si>
  <si>
    <t>ŽS10_BP_09</t>
  </si>
  <si>
    <t>Kontrola automaticky vyplnených údajov.</t>
  </si>
  <si>
    <t>Vytvorenie kroku v konaní pre manuálnu kontrolu správnosti automaticky vyplňovaných údajov o žiadateľovi v IS UPSVAR. Bez možnosti meniť.</t>
  </si>
  <si>
    <t>ŽS_CBP_44</t>
  </si>
  <si>
    <t>Ako občan chcem mať možnosť upovedomiť prijímajúci úrad o zistenej nesprávnosti automaticky načítaných údajov priamo vo formulári.</t>
  </si>
  <si>
    <t>ŽS10_BP_10</t>
  </si>
  <si>
    <t>Upovedomenie úradu o nesprávnosti údajov.</t>
  </si>
  <si>
    <t>Vytvorenie možnosti označenia údajového pola ako nesprávny údaj, a pridať možnosť na popísanie/odôvodnenie zmeny.</t>
  </si>
  <si>
    <t>ŽS_CBP_11</t>
  </si>
  <si>
    <t>x</t>
  </si>
  <si>
    <t>Ako UPSVaR SR potrebujem zabezpečiť kontrolu výkonu pracovnoprávnej činnosti poberateľa pomoci v hmotnej núdzi.</t>
  </si>
  <si>
    <t>ŽS10_BP_11</t>
  </si>
  <si>
    <t>Integrácia</t>
  </si>
  <si>
    <t>Integrácia informačných systémov.</t>
  </si>
  <si>
    <t>Prepojenie ÚPSVaR na IS Soc. Poisťovne.
Automatické získavanie údajov o výkone činnosti.</t>
  </si>
  <si>
    <t>ZŠ_CBP_9/naväzuje na ŽS_CBP_26</t>
  </si>
  <si>
    <t>Ako občan nechcem vypĺňať vo formulároch údaje, ktoré už štát o mne eviduje.</t>
  </si>
  <si>
    <t>ŽS10_BP_12</t>
  </si>
  <si>
    <t>Predvypĺňanie dátových polí v službe</t>
  </si>
  <si>
    <t>Predvypĺňanie dostupných údajov pri elektronických službách, na základe integrácií.</t>
  </si>
  <si>
    <t>Ako občan chcem, aby pri začatí vypĺňania formulára žiadosti o sociálnu službu/príspevok som bol informovaných o potrebných prílohách, ktoré štát odo mňa ešte neeviduje.</t>
  </si>
  <si>
    <t>ŽS10_BP_13</t>
  </si>
  <si>
    <t>Informácia o chýbajúcich dokladoch</t>
  </si>
  <si>
    <t>Proaktívne upozornenie občana na začiatku vypĺňania formuláru žiadosti o prílohách, ktoré sú potrebné k podaniu "priložiť/nahrať". Aby konanie nemusel prerušiť, kôli tomu že nebol oboznámený vopred.</t>
  </si>
  <si>
    <t>Ako občan chcem mať možnosť elektronicky podať odvolanie voči rozhodnutiu úradu v každom konaní v oblasti HN.</t>
  </si>
  <si>
    <t>ŽS10_BP_14</t>
  </si>
  <si>
    <t>Nový elektronický formulár odvolania - Univerzálny ( podľa ŽS1)</t>
  </si>
  <si>
    <t>Vytvorenie elektronického formulára odvolania s predvyplnenými údajmi a rokovacím číslom jednania- ID konania. Toto je potrebné v procese pri každom bode, kde sa vystavuje rozhodnutie.</t>
  </si>
  <si>
    <t>Podpora pre späťvzatie, odvolanie, doplnenie podania , konštrutor správy na ÚPVS</t>
  </si>
  <si>
    <t>ŽS_CBP_31</t>
  </si>
  <si>
    <t>Ako OVM chcem vytvoriť všetky potrebné formuláre k žiadostiam v oblasti HN v štandardnom riešení eFormuláre.</t>
  </si>
  <si>
    <t>ŽS10_BP_15</t>
  </si>
  <si>
    <t>Vytvorenie elektronických formulárov pre ŽS 10 HN.</t>
  </si>
  <si>
    <t>Vytvorenie formulára pre žiadosti v oblasti HN s automatickým predvyplnením známych údajov z profilu občana. Potrebný jednotný formulár a štruktúrované dáta.  Občan odosiela formulár bez potreby KEP (len na základe autentifikácie)</t>
  </si>
  <si>
    <t>eForm designer, eForm repozitár mÚPVS (MEF)</t>
  </si>
  <si>
    <t>ŽS_CBP_8</t>
  </si>
  <si>
    <t>Ak som občan prihlásený na slovensko.sk a chcem využiť službu, ktorá je na špecializovanom IS, nebude sa odo mňa vyžadovať opätovné prihlásenie</t>
  </si>
  <si>
    <t>ŽS10_BP_16</t>
  </si>
  <si>
    <t>SSO - Single sign on pri prepojení na niektoré IS ÚPSVaR</t>
  </si>
  <si>
    <t>Single sign on na špecializované portály - ak je občan prihlásený na slovensko.sk a chce využiť službu ktorá je na špecializovanom portáli nebude sa vyžadovať od občana opätovné prihlásenie (aj pre použitie sociálnej kalkulačky)</t>
  </si>
  <si>
    <t>mÚPVS IAM a SvM (Single Sign On cez eID, eID, mID, eIDAS)
Špecializovaný IS UPSVaR</t>
  </si>
  <si>
    <t>Zachovanie prihlásenia (SSO)</t>
  </si>
  <si>
    <t>ŽS_CBP_45</t>
  </si>
  <si>
    <t>IS UPSVaR</t>
  </si>
  <si>
    <t>Ako OVM chcem vykonať nevyhnutné zmeny vo svojej IT infraštruktúre pre zabezpečenie kontinuálnej, bezpečnej a vysoko dostupnej funkcie systémov kritických pre správu procesov ŽS Hmotná núdza.</t>
  </si>
  <si>
    <t>ŽS10_BP_17</t>
  </si>
  <si>
    <t>SW/HW/Služby</t>
  </si>
  <si>
    <t>Zabezpečenie kontinuity prevádzky</t>
  </si>
  <si>
    <t>Kritické informačné systémy pre odriadenie žiadostí a kontinuálnej podpory občana v HN sú IS RSD a registratúrny systém DMS. Tieto momentálne bežia na zastaralej infraštruktúre; bez jej modernizácie nebude možné riadiť ŽS v elektronickej podobe v očakávanej miere.</t>
  </si>
  <si>
    <t>Závislosť na prierezovom riešení v BP vedených v ŽS1.</t>
  </si>
  <si>
    <t>Ako úradník chcem mať v IS RSD informáciu o právoplatnosti a vykonateľnosti rozhodnutí a schválení základnej finančnej kontroly z IS DMS. Rozhodujúca informácia pre povolenia výplaty dávok.</t>
  </si>
  <si>
    <t>ŽS10_BP_18</t>
  </si>
  <si>
    <t>Sprístupnenie informácie o schválení rozhodnutia a základnej finančnej kontroly v IS DMS</t>
  </si>
  <si>
    <t>Odoslanie informácie z registratúrneho systému (IS DMS) o dátume právoplatnosti a vykonateľnosti rozhodnutia a o dátume schválenia základnej finančnej kontroly do IS RSD</t>
  </si>
  <si>
    <t>Agendový ISVS ÚPSVaR (ISSZ)
API pre naplnenie kalendára prersonalizovanými udalosťami, ISVS</t>
  </si>
  <si>
    <t>Interná dátová integrácia MPSVaR SR (IS DMS a IS RSD)</t>
  </si>
  <si>
    <t>Nice to have</t>
  </si>
  <si>
    <t>Ako občan chcem mať v kalendári zobrazené dátumy, kedy a aké podklady mám povinnosť predložiť  UPSVaR v procese poberania pomoci v HN.</t>
  </si>
  <si>
    <t>ŽS10_BP_19</t>
  </si>
  <si>
    <t>Kalendár</t>
  </si>
  <si>
    <t>Zobrazenie dátumov v kalendári</t>
  </si>
  <si>
    <t>Zasielanie dát do kalendára občana o dôležitých termínoch na predkladanie podkladov na UPSVaR.</t>
  </si>
  <si>
    <t>Personalizovaný kalendár, Centrálny notifikačný nástroj, Zasielanie technických správ (CZU), Zasielanie informácií z procesu - EVENTY (Zbernica), Personalizovaný kalendár, Rozšírenie o ďalšie API (CAMP)</t>
  </si>
  <si>
    <t>ŽS_CBP_10, ŽS_CBP_19, ŽS_CBP_36,  ŽS_CBP_37, ŽS_CBP_50, ŽS_CBP_63</t>
  </si>
  <si>
    <t>Ako OVM chcem zabezpečiť úpravy vo svojich IS pre zabezpečenie nevyhnutných funkcionalít pre elektronické riešenie ŽS HN.</t>
  </si>
  <si>
    <t>ŽS10_BP_20</t>
  </si>
  <si>
    <t>Úprava IS</t>
  </si>
  <si>
    <t>Vykonanie zmien potrebných na spojazdnenie ŽS v elektronickej podobe. Prepojenie špecializovaných IS.</t>
  </si>
  <si>
    <t>Ako OVM potrebujem špecializované konzultácie ohľadom zmien v IS.</t>
  </si>
  <si>
    <t>ŽS10_BP_21</t>
  </si>
  <si>
    <t>Konzultácie s dodávateľom</t>
  </si>
  <si>
    <t xml:space="preserve">Využitie konzultačných služieb dodávateľa v spojení s nutnými zmenami IS </t>
  </si>
  <si>
    <t xml:space="preserve">ŽS10_01 Podmienky na získanie nároku na pomoc v hmotnej núdzi </t>
  </si>
  <si>
    <t>Ako občan chcem získať informáciu, či v mojej životnej situácii môžem mať nárok na pomoc v hmotnej núdzi.</t>
  </si>
  <si>
    <t>ŽS10_BP_22</t>
  </si>
  <si>
    <t>Sprístupnenie Sociálnej kalkulačky pre občana</t>
  </si>
  <si>
    <t>Sprístupnenie existujúcej funkcionality sociálnej kalkulačky s informatívnym výstupom pre občana. (momentálne sa kalkulačka používa len úradníkmi)</t>
  </si>
  <si>
    <t>Ako UPSVaR chcem vykonať zmeny informačných systémov, aby verejnosť mohla využívať nástroj "sociálna kalkulačka" pre informatívne účely.</t>
  </si>
  <si>
    <t>ŽS10_BP_23</t>
  </si>
  <si>
    <t>Informačné systémy</t>
  </si>
  <si>
    <t>Sprístupnenie sociálnej kalkulačky pre verejnosť</t>
  </si>
  <si>
    <t>Ako občan sa chcem k sociálnej kalkulačke dostať jednoducho na rovnakom mieste, ako všetky ostatné informácie týkajúce sa ŽS 10.</t>
  </si>
  <si>
    <t>ŽS10_BP_24</t>
  </si>
  <si>
    <t>Zrkadlenie sociálnej kalkulačky na UPVS?</t>
  </si>
  <si>
    <t>Zapracovanie funkcie sociálnej kalkulačky do krokovníka</t>
  </si>
  <si>
    <t>Po použítí sociálnej kalkulačky, chcem aby mi systém ponúkol možnosť priamo podať žiadosť na danú dávku (bez ohľadu čo mi kalkulačka vyrátala, keďže má len informatívny charakter)</t>
  </si>
  <si>
    <t>ŽS10_BP_25</t>
  </si>
  <si>
    <t>Priame napojenie na relevantný formulár</t>
  </si>
  <si>
    <t>Umožniť občanovy po zistení nároku použitím pasívneho nástroja soc. kalkulačka prejsť na spustenie procesu vyplňovania relevantného formulára pre podanie žiadosti.</t>
  </si>
  <si>
    <t xml:space="preserve">ŽS10_02 Žiadosť o pomoc v hmotnej núdzi </t>
  </si>
  <si>
    <t xml:space="preserve">Ako občan, ktorému je zverené dieťa do starostlivosti súdnou cestou, nechcem k žiadosti prikladať kópiu rozhodnutia súdu, prípadne nejaké údaje z daného rozhodnutia, keďže tieto údaje už štát o mne má. </t>
  </si>
  <si>
    <t>ŽS10_BP_26</t>
  </si>
  <si>
    <t xml:space="preserve">Kontrola údajov </t>
  </si>
  <si>
    <t>Umožnenie vyhľadávania podľa rodného čísla a typu rozhodnutia v registri súdnych rozhodnutí ECLI pre ÚPSVaR
Vytvorenie integrácie medzi systémami IS RSD_279 a IS súdov - Súdny manažment za účelom získavania údajov súdnych rozhodnutí z Evidencie právoplatných alebo vykonateľných rozhodnutí súdu.</t>
  </si>
  <si>
    <t>Ako občan pri riešení mojej životnej situácie nechcem prikladať k žiadostiam / deklarovať vlastníctvo motorového vozidla.</t>
  </si>
  <si>
    <t>ŽS10_BP_27</t>
  </si>
  <si>
    <t>Optimalizácia procesu</t>
  </si>
  <si>
    <t>Prepojenie ÚPSVaR na systém národnej evidencie vozidiel.
Zabezpečiť automatické získavanie údajov o vlastníctve motorového vozidla z informačného systému Evidencia vozidiel isvs_171 do IS RSD isvs_279.</t>
  </si>
  <si>
    <t>Ako občan nechcem k žiadostiam prikladať doklady o tých príjmoch, ktoré už štát má vo svojich IS.</t>
  </si>
  <si>
    <t>ŽS10_BP_28</t>
  </si>
  <si>
    <t xml:space="preserve">Prepojenie ÚPSVaR na IS daňového úradu a finančnú správu.
Automatické získavanie údajov o dostupných dokladoch o príjme občana zo systému IS FR SR. </t>
  </si>
  <si>
    <t>Ako občan - zamestnanec silových rezortov nechcem k žiadostiam prikladať doklady o mojich príjmoch.</t>
  </si>
  <si>
    <t>ŽS10_BP_29</t>
  </si>
  <si>
    <t>Prepojenie ÚPSVaR na IS MV SR
Automatické získavanie údajov o dostupných dokladoch o príjme občana zo systému IS MO SR, IS MV SR.</t>
  </si>
  <si>
    <t>Ako občan nechcem zasielať na UPSVaR rôzne ďalšie požadované doklady (napr. z katastra nehnuteľností,.....).</t>
  </si>
  <si>
    <t>ŽS10_BP_30</t>
  </si>
  <si>
    <t xml:space="preserve">Prepojenie ÚPSVaR  na IS ostatných úradov.
Automatické získavanie údajov o dostupných dokladoch. </t>
  </si>
  <si>
    <t>Ako UPSVaR SR musím zabezpečiť kontrolu povinnej školskej dochádzky dieťaťa.</t>
  </si>
  <si>
    <t>ŽS10_BP_31</t>
  </si>
  <si>
    <t>Notifikácia UPSVaR SR o deťoch nedodržiavajúcich povinnú školskú dochádzku.</t>
  </si>
  <si>
    <t>Prepojenie na RIS a elektronizácia zasielania upozornení na UPSVaR.</t>
  </si>
  <si>
    <t>ŽS10_03 Poberanie pomoci v hmotnej núdzi a výkon aktivačných prác</t>
  </si>
  <si>
    <t xml:space="preserve">V prípade preplatku chcem dostať rozhodnutie o povinnosti jeho vrátenia spolu s možnosťou jeho elektronickej úhrady. </t>
  </si>
  <si>
    <t>ŽS10_BP_32</t>
  </si>
  <si>
    <t>Pridanie QR kódu do notifikácie</t>
  </si>
  <si>
    <t>Pridanie QR kódu do rozhodnutia o povinnosti vrátiť preplatok.</t>
  </si>
  <si>
    <t>Závislosť na CAMP, SvM, CZU, BPMN model, PaP, IAM, COP</t>
  </si>
  <si>
    <t>Preveriť súlad so zákonom o správnom konaní.</t>
  </si>
  <si>
    <t>Ako OVM chcem zabezpečiť sledovanie udalostí a využiť orchestračnú platformu na optimalizáciu priebehu konaní.</t>
  </si>
  <si>
    <t>ŽS10_BP_33</t>
  </si>
  <si>
    <t>Orchestrátor/ event</t>
  </si>
  <si>
    <t>Orchestrácia procesov/udalostí</t>
  </si>
  <si>
    <t>Automatizované spustenie a priebeh procesov v rámci riešenia ŽS zo strany ÚPSVaR.</t>
  </si>
  <si>
    <t>Dátové integrácie, CAMP</t>
  </si>
  <si>
    <t>ŽS_CBP_9, ŽS_CBP_63</t>
  </si>
  <si>
    <t xml:space="preserve">ŽS10_04 Pomoc v hmotnej núdzi a nemocenské dávky, tehotenstvo a ochranný príspevok </t>
  </si>
  <si>
    <t>Ako občan chcem, aby informovanie UPSVaR o mojom poberaní dávok v nezamestnanosti bolo zastrešené komunikáciou medzi relevantnými úradmi.</t>
  </si>
  <si>
    <t>ŽS10_BP_34</t>
  </si>
  <si>
    <t>Prepojenie ÚPSVaR na IS Soc. Poisťovne.
Automatické získavanie údajov o poberaní dávky v nezamestnanosti. Rieši sa v ŽS 1 - Prierezová Zmenová požiadavka - 015</t>
  </si>
  <si>
    <t xml:space="preserve">CSRÚ - prijatie údajov z IS JVP, prijatie údajov z ISSZ, prijatie údajov z ÚPVS, poskytnutie údajov ÚPVS, poskytnutie údajov ISSZ. 
IS JVP - poskytnutie údajov CSRÚ. 
ÚPVS - prijatie údajov CSRÚ, poskytnutie údajov CSRÚ. </t>
  </si>
  <si>
    <t>Ako občan pri riešení mojej životnej situácie nechcem prikladať k žiadostiam informácie, ktoré má soc. poisťovňa.</t>
  </si>
  <si>
    <t>ŽS10_BP_35</t>
  </si>
  <si>
    <t>Elektronizácia zasielania informácie z registra soc. poisťovne na UPSVaR (% invalidity, dátum priznania dôchodkovej dávky).
Automatické poskytnutie údajov o % invalidity zo systému Online procesy eZdravia (OPE) isvs_9490 do informačného systému RSD_279 za účelom vypracovania lekárskeho posudku pre občana.  Rieši sa v ŽS 1 - Prierezová Zmenová požiadavka - 015</t>
  </si>
  <si>
    <t>Ako občan pri riešení mojej životnej situácie nechcem prikladať k žiadostiam informácie, ktoré má NCZI (tehotenstvo, ePN).</t>
  </si>
  <si>
    <t>ŽS10_BP_36</t>
  </si>
  <si>
    <t>Získanie informácie o tehotenstve pre účely priznania/navýšenia ochranného príspevku.</t>
  </si>
  <si>
    <t>ŽS_CBP_9</t>
  </si>
  <si>
    <t xml:space="preserve">Špecializovaný portál DCOM </t>
  </si>
  <si>
    <t>DEUS</t>
  </si>
  <si>
    <t xml:space="preserve">ŽS10_05  Jednorazová dávka v hmotnej núdzi od obcí </t>
  </si>
  <si>
    <t>Ako IS DCOM chcem automatizovane zachytiť informácie o zmenách a zároveň dostávať informáciu o občanoch v hmotnej núdzi.</t>
  </si>
  <si>
    <t>ŽS10_BP_37</t>
  </si>
  <si>
    <t>Vytvorenie možnosti  identifikácie občanov v hmotnej núdzi a ich zmien v rámci IS DCOM.</t>
  </si>
  <si>
    <t>Analýza a vyhodnotenie dát z MPSVaR v rámci IS DCOM v prípade občana v hmotnej núdzi alebo jeho zmien.</t>
  </si>
  <si>
    <t>MPSVaR, ÚPSVaR, integračné manuály budeme potrebovať do Q4/2024</t>
  </si>
  <si>
    <t>Špecializovaný portál DCOM</t>
  </si>
  <si>
    <t>Ako IS DCOM potrebujem mať informáciu pre účely ŽS ohľadom výšky príjmu žiadateľa o jednorazovú dávku v hmotnej núdzi.</t>
  </si>
  <si>
    <t>ŽS10_BP_38</t>
  </si>
  <si>
    <t>Vytvorenie integračného rozhrania pre získanie údajov k potvrdeniu o výške príjmu.</t>
  </si>
  <si>
    <t>Spracovanie údajov pre potreby úradníkov pre účely riešenia ŽS.</t>
  </si>
  <si>
    <t>Sociálna poisťovňa,  integračné manuály budeme potrebovať do Q4/2024</t>
  </si>
  <si>
    <t xml:space="preserve">Ako IS DCOM potrebujem mať informáciu pre účely ŽS ohľadom poberania dávky v hmotnej núdzi žiadateľa o jednorazovú dávku v hmotnej núdzi. 
</t>
  </si>
  <si>
    <t>ŽS10_BP_39</t>
  </si>
  <si>
    <t>Vytvorenie integračného rozhrania pre získanie údajov k potvrdeniu o poberaní dávky v hmotnej núdzi a poberaniu príspevkov k dávke v hmotnej núdzi.</t>
  </si>
  <si>
    <t xml:space="preserve">Ako IS DCOM potrebujem mať informáciu pre účely ŽS ohľadom vyživovacej povinnosti (ak je) -právoplatné rozhodnutie súdu, pre vybavenie žiadosti žiadateľa o jednorazovú dávku v hmotnej núdzi. </t>
  </si>
  <si>
    <t>ŽS10_BP_40</t>
  </si>
  <si>
    <t>Vytvorenie integračného rozhrania pre získanie údajov k vyživovacej povinnosti ( ak je)  - právoplatné rozhodnutie súdu.</t>
  </si>
  <si>
    <t>MS SR,  integračné manuály budeme potrebovať do Q4/2024</t>
  </si>
  <si>
    <t xml:space="preserve">Ako IS DCOM potrebujem mať informáciu pre účely ŽS ohľadom evidencie žiadateľa ako uchádzača o zamestnanie,  žiadateľa o jednorazovú dávku v hmotnej núdzi. </t>
  </si>
  <si>
    <t>ŽS10_BP_41</t>
  </si>
  <si>
    <t>Vytvorenie integračného rozhrania pre získanie údajov k potvrdeniu evidencie žiadateľa ako uchádzača o zamestnanie.</t>
  </si>
  <si>
    <t>Ako IS DCOM potrebujem mať informáciu pre účely ŽS ohľadom potvrdenia o návšteve školy dieťaťa žiadateľa o jednorazovú dávku v hmotnej núdzi.</t>
  </si>
  <si>
    <t>ŽS10_BP_42</t>
  </si>
  <si>
    <t>Vytvorenie integračného rozhrania pre získanie údajov k potvrdeniu o návšteve školy dieťaťa.</t>
  </si>
  <si>
    <t>M Školstva, integračné manuály budeme potrebovať do Q4/2024</t>
  </si>
  <si>
    <t>Ako IS DCOM potrebujem mať informáciu pre účely ŽS ohľadom potvrdenia o poberaní dôchodku, ak sa jedná o osobu, ktorá ma takýto typ príjmu, resp. žiadateľa o jednorazovú dávku v hmotnej núdzi.</t>
  </si>
  <si>
    <t>ŽS10_BP_43</t>
  </si>
  <si>
    <t>Vytvorenie integračného rozhrania pre získanie údajov k potvrdeniu o poberaní dôchodku,  ak sa jedná o osobu, ktorá ma takýto typ príjmu.</t>
  </si>
  <si>
    <t xml:space="preserve">Ako IS DCOM potrebujem mať informáciu pre účely ŽS ohľadom potvrdenia o poberaní prídavku na dieťa, žiadateľa o jednorazovú dávku v hmotnej núdzi. </t>
  </si>
  <si>
    <t>ŽS10_BP_44</t>
  </si>
  <si>
    <t xml:space="preserve">Vytvorenie integračného rozhrania pre získanie údajov k potvrdeniu o poberaní prídavku na dieťa. </t>
  </si>
  <si>
    <t>Ako obec chcem mať možnosť nastavenia si parametrov v zmysle prijatého VZN.</t>
  </si>
  <si>
    <t>ŽS10_BP_45</t>
  </si>
  <si>
    <t>Nastavenie možností poskytovaných zvýhodnení pre osoby v hmotnej núdzi v module VZN.</t>
  </si>
  <si>
    <t>Vyplnenie možností obcou pre zobrazovanie parametrov v zmysle, ktorých bude možné spúštať automatizované procesy.</t>
  </si>
  <si>
    <t>Ako osoba v hmotnej núdzi sa chcem jednoducho a elektronicky prihlásiť k výhodám, ktoré poskytuje obec v zmysle podmienok VZN.</t>
  </si>
  <si>
    <t>ŽS10_BP_46</t>
  </si>
  <si>
    <t>Vytvorenie el. formulárov pre prihlásenie sa k výhodám pre osoby v hmotnej núdzi.</t>
  </si>
  <si>
    <t>Vytvorenie el. formulárov pre osoby v hmotnej núdzi a ich registrácia na ÚPVS a sprístupnenie. Formuláre dostupné pre osoby v hmotnej núdzi pre vyplnenie a zaslanie do el.schránky obce.</t>
  </si>
  <si>
    <t>Špecializovaný portál DCOM/slovensko.sk</t>
  </si>
  <si>
    <t>Informácia do intekratívneho sprievodcu v zmysle VZN podmienok.</t>
  </si>
  <si>
    <t>ŽS10_BP_47</t>
  </si>
  <si>
    <t>Vytvorenie notifikácie, ktorá zabezpečí zobrazenie informácie pre občana v interaktívnom sprievodcovi.</t>
  </si>
  <si>
    <t>V rámci integračného rozhrania DEUS poskytne linky na predvyplnené formuláre so smerovaním na príslušnú obec pre zobrazenie informácia.</t>
  </si>
  <si>
    <t>ŽS_CBP_19</t>
  </si>
  <si>
    <t>Ako úradník potrebujem mať jednotné miesto pre nadefinovanie aktuálne platného VZN obce.</t>
  </si>
  <si>
    <t>ŽS10_BP_48</t>
  </si>
  <si>
    <t>Vytvorenie modulu VZN pre úradníkov.</t>
  </si>
  <si>
    <t>Ako obec chcem automatizovane spracovávať formuláre od občanov.</t>
  </si>
  <si>
    <t>ŽS10_BP_49</t>
  </si>
  <si>
    <t>Vytvorenie procesu automatizovaného spracovania od občanov pre zjednodušenie práce pre úradníkov v rámci modulu spracovania príslušných podaní.</t>
  </si>
  <si>
    <t>Vyťaženie dát pre spracovanie podaní z el. formulárov pre spracovanie úradníkom.</t>
  </si>
  <si>
    <t>Informácia o stave jednotlivých podaní v interaktívnom sprievodcovi.</t>
  </si>
  <si>
    <t>ŽS10_BP_50</t>
  </si>
  <si>
    <t>Sprístupnenie stavu spracovania podania na obec.</t>
  </si>
  <si>
    <t>V rámci integračného rozhrania poskytneme stav spracovania zaslaných formulárov zaslaných na obec v prípade žiadosti od osoby v hmotnej núdzi.</t>
  </si>
  <si>
    <t xml:space="preserve">integrácia na notifikačný modul </t>
  </si>
  <si>
    <t>Vytvorenie odpovedných formulárov od obci.</t>
  </si>
  <si>
    <t>ŽS10_BP_51</t>
  </si>
  <si>
    <t>Vytvorenie a registrácia el. formulára pre zaslanie stanoviska obce k schválených alebo neschváleným výhodám pre osoby v hmotnej núdzi.</t>
  </si>
  <si>
    <t>Vytvorenie el. formulára vrátane jeho registrácie na ÚPVS pre zaslanie stanoviska obce do el. schránky osoby v hmotnej núdzi.</t>
  </si>
  <si>
    <t xml:space="preserve">Ako IS DCOM potrebujeme optimalizovať backendové a frontedové procesy pre modul: sociálne služby a osobná karta občana. </t>
  </si>
  <si>
    <t>ŽS10_BP_52</t>
  </si>
  <si>
    <t>Úprava backendu a frontendu modulu sociálne služby a modulu osobná karta občana.</t>
  </si>
  <si>
    <t>Zabezpečenie dlhodobej udržateľosti modulu: sociálne služby a osobná karta občana.</t>
  </si>
  <si>
    <t>Ako OVM (MIRRI) chcem monitorovať používanosť služieb súvisiacich so životnými situáciami.</t>
  </si>
  <si>
    <t>ŽS10_BP_53</t>
  </si>
  <si>
    <t>Monitoring</t>
  </si>
  <si>
    <t>ŽS_CBP_42</t>
  </si>
  <si>
    <t>Číslo oblasti</t>
  </si>
  <si>
    <t>OVM_projekt
/ zapojené OVM</t>
  </si>
  <si>
    <t>Termín</t>
  </si>
  <si>
    <t>Termín realizácie</t>
  </si>
  <si>
    <t>2Q 2024</t>
  </si>
  <si>
    <t>3Q 2024</t>
  </si>
  <si>
    <t>4Q 2024</t>
  </si>
  <si>
    <t>1Q 2025</t>
  </si>
  <si>
    <t>2Q 2025</t>
  </si>
  <si>
    <t>3Q 2025</t>
  </si>
  <si>
    <t>4Q 2025</t>
  </si>
  <si>
    <t>1Q 2026</t>
  </si>
  <si>
    <t>2Q 2026</t>
  </si>
  <si>
    <t>Legenda</t>
  </si>
  <si>
    <t> </t>
  </si>
  <si>
    <t xml:space="preserve">    Done</t>
  </si>
  <si>
    <t>CBP</t>
  </si>
  <si>
    <t xml:space="preserve">    Pôvodný návrh termínu</t>
  </si>
  <si>
    <t xml:space="preserve">    Nový termín (ak bol dohodnutý po schválení pôvodného termínu na RV)</t>
  </si>
  <si>
    <t>MOSCOW</t>
  </si>
  <si>
    <t>Must have / Nice to have</t>
  </si>
  <si>
    <t>Shold have</t>
  </si>
  <si>
    <t>Could have</t>
  </si>
  <si>
    <t>Will not have</t>
  </si>
  <si>
    <t>Autorizácia</t>
  </si>
  <si>
    <t>Rozhodnutia</t>
  </si>
  <si>
    <t>Vyhľadávanie</t>
  </si>
  <si>
    <t>Zbernica</t>
  </si>
  <si>
    <t>Autorizácia autentifikáciou</t>
  </si>
  <si>
    <t>Proces/ Legislatíva</t>
  </si>
  <si>
    <t>Platobný modul</t>
  </si>
  <si>
    <t>Doklady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</si>
</sst>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2"/>
      <color rgb="FF00206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sz val="12"/>
      <color rgb="FF000000"/>
      <name val="Calibri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8CBAD"/>
      <name val="Calibri"/>
    </font>
    <font>
      <sz val="12"/>
      <color theme="1"/>
      <name val="Calibri"/>
      <scheme val="minor"/>
    </font>
    <font>
      <sz val="11"/>
      <color rgb="FFFFFFFF"/>
      <name val="Calibri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theme="1"/>
      <name val="Calibri"/>
      <charset val="1"/>
    </font>
    <font>
      <sz val="12"/>
      <color theme="1"/>
      <name val="Calibri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30549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6600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hair">
        <color rgb="FF80808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808080"/>
      </right>
      <top style="medium">
        <color rgb="FF80808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808080"/>
      </right>
      <top style="medium">
        <color rgb="FF000000"/>
      </top>
      <bottom/>
      <diagonal/>
    </border>
    <border>
      <left style="medium">
        <color rgb="FF000000"/>
      </left>
      <right style="medium">
        <color rgb="FF80808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5" fillId="5" borderId="0" xfId="0" applyFont="1" applyFill="1"/>
    <xf numFmtId="0" fontId="4" fillId="4" borderId="9" xfId="0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0" fontId="7" fillId="6" borderId="11" xfId="0" applyFont="1" applyFill="1" applyBorder="1" applyAlignment="1">
      <alignment horizontal="center" vertical="center" wrapText="1"/>
    </xf>
    <xf numFmtId="0" fontId="6" fillId="0" borderId="0" xfId="0" applyFont="1"/>
    <xf numFmtId="0" fontId="7" fillId="6" borderId="12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3" fillId="0" borderId="0" xfId="0" applyFont="1"/>
    <xf numFmtId="0" fontId="4" fillId="7" borderId="9" xfId="0" applyFont="1" applyFill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21" xfId="0" applyFont="1" applyBorder="1"/>
    <xf numFmtId="0" fontId="14" fillId="5" borderId="22" xfId="0" applyFont="1" applyFill="1" applyBorder="1"/>
    <xf numFmtId="0" fontId="13" fillId="0" borderId="2" xfId="0" applyFont="1" applyBorder="1"/>
    <xf numFmtId="0" fontId="13" fillId="0" borderId="23" xfId="0" applyFont="1" applyBorder="1"/>
    <xf numFmtId="0" fontId="12" fillId="0" borderId="0" xfId="0" applyFont="1"/>
    <xf numFmtId="0" fontId="14" fillId="5" borderId="2" xfId="0" applyFont="1" applyFill="1" applyBorder="1"/>
    <xf numFmtId="0" fontId="5" fillId="8" borderId="0" xfId="0" applyFont="1" applyFill="1" applyAlignment="1">
      <alignment wrapText="1"/>
    </xf>
    <xf numFmtId="0" fontId="5" fillId="9" borderId="0" xfId="0" applyFont="1" applyFill="1" applyAlignment="1">
      <alignment wrapText="1"/>
    </xf>
    <xf numFmtId="0" fontId="13" fillId="0" borderId="24" xfId="0" applyFont="1" applyBorder="1"/>
    <xf numFmtId="14" fontId="13" fillId="0" borderId="21" xfId="0" applyNumberFormat="1" applyFont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vertical="center" wrapText="1"/>
    </xf>
    <xf numFmtId="0" fontId="15" fillId="2" borderId="25" xfId="1" applyFont="1" applyFill="1" applyBorder="1" applyAlignment="1">
      <alignment horizontal="left" vertical="center" wrapText="1"/>
    </xf>
    <xf numFmtId="14" fontId="16" fillId="0" borderId="21" xfId="0" applyNumberFormat="1" applyFont="1" applyBorder="1"/>
    <xf numFmtId="0" fontId="16" fillId="0" borderId="23" xfId="0" applyFont="1" applyBorder="1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1" xfId="1" applyFont="1" applyFill="1" applyBorder="1" applyAlignment="1">
      <alignment horizontal="left" vertical="top" wrapText="1"/>
    </xf>
    <xf numFmtId="0" fontId="18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left" vertical="center" wrapText="1"/>
    </xf>
    <xf numFmtId="14" fontId="18" fillId="2" borderId="1" xfId="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left" vertical="top"/>
    </xf>
    <xf numFmtId="0" fontId="2" fillId="2" borderId="13" xfId="1" applyFont="1" applyFill="1" applyBorder="1" applyAlignment="1">
      <alignment horizontal="center" vertical="center" wrapText="1"/>
    </xf>
    <xf numFmtId="0" fontId="18" fillId="2" borderId="17" xfId="1" applyFont="1" applyFill="1" applyBorder="1" applyAlignment="1">
      <alignment horizontal="left" vertical="center" wrapText="1"/>
    </xf>
    <xf numFmtId="0" fontId="2" fillId="2" borderId="18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14" fontId="18" fillId="2" borderId="2" xfId="1" applyNumberFormat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18" fillId="2" borderId="25" xfId="0" applyFont="1" applyFill="1" applyBorder="1" applyAlignment="1">
      <alignment horizontal="left" wrapText="1"/>
    </xf>
    <xf numFmtId="0" fontId="18" fillId="2" borderId="26" xfId="0" applyFont="1" applyFill="1" applyBorder="1" applyAlignment="1">
      <alignment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top" wrapText="1"/>
    </xf>
    <xf numFmtId="14" fontId="20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vertical="center" wrapText="1"/>
    </xf>
    <xf numFmtId="0" fontId="18" fillId="2" borderId="17" xfId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0" fillId="0" borderId="27" xfId="0" applyBorder="1"/>
    <xf numFmtId="14" fontId="16" fillId="0" borderId="28" xfId="0" applyNumberFormat="1" applyFont="1" applyBorder="1"/>
    <xf numFmtId="0" fontId="14" fillId="5" borderId="25" xfId="0" applyFont="1" applyFill="1" applyBorder="1"/>
    <xf numFmtId="14" fontId="20" fillId="2" borderId="1" xfId="1" applyNumberFormat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4" fontId="0" fillId="2" borderId="2" xfId="0" applyNumberFormat="1" applyFill="1" applyBorder="1" applyAlignment="1">
      <alignment vertical="center"/>
    </xf>
    <xf numFmtId="0" fontId="0" fillId="0" borderId="25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14" fontId="0" fillId="2" borderId="25" xfId="0" applyNumberFormat="1" applyFill="1" applyBorder="1" applyAlignment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19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</cellXfs>
  <cellStyles count="3">
    <cellStyle name="Hyperlink" xfId="2" xr:uid="{00000000-0005-0000-0000-000000000000}"/>
    <cellStyle name="Normálna" xfId="0" builtinId="0"/>
    <cellStyle name="Normálna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halech, Peter" id="{D6FF2812-00CF-40BA-91FB-BB075FEFB742}" userId="S::peter.mihalech@mirri.gov.sk::6934623c-2b16-4071-b060-876138d93b88" providerId="AD"/>
</personList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4" dT="2024-06-03T06:16:30.94" personId="{D6FF2812-00CF-40BA-91FB-BB075FEFB742}" id="{AD03A5B0-BD50-4EFF-A7AB-FBF6BA335F30}">
    <text>Pôvodne Informačné systémy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5"/>
  <sheetViews>
    <sheetView zoomScaleNormal="100" workbookViewId="0">
      <pane xSplit="4" ySplit="1" topLeftCell="E21" activePane="bottomRight" state="frozen"/>
      <selection pane="bottomRight" activeCell="C21" sqref="C21"/>
      <selection pane="bottomLeft"/>
      <selection pane="topRight"/>
    </sheetView>
  </sheetViews>
  <sheetFormatPr defaultColWidth="9.140625" defaultRowHeight="15.75" customHeight="1"/>
  <cols>
    <col min="1" max="1" width="20.42578125" style="3" customWidth="1"/>
    <col min="2" max="2" width="15.28515625" style="3" customWidth="1"/>
    <col min="3" max="3" width="24.28515625" style="1" customWidth="1"/>
    <col min="4" max="4" width="59.42578125" style="1" customWidth="1"/>
    <col min="5" max="5" width="23.140625" style="1" customWidth="1"/>
    <col min="6" max="6" width="18.140625" style="3" customWidth="1"/>
    <col min="7" max="7" width="38.5703125" style="2" customWidth="1"/>
    <col min="8" max="8" width="63" style="2" customWidth="1"/>
    <col min="9" max="9" width="55.7109375" style="2" customWidth="1"/>
    <col min="10" max="10" width="51.7109375" style="2" customWidth="1"/>
    <col min="11" max="11" width="31.5703125" style="2" customWidth="1"/>
    <col min="12" max="12" width="29.5703125" style="2" customWidth="1"/>
    <col min="13" max="13" width="15.140625" style="3" customWidth="1"/>
    <col min="14" max="14" width="19.85546875" style="1" customWidth="1"/>
    <col min="15" max="23" width="9.140625" style="1"/>
    <col min="24" max="24" width="11.28515625" style="1" customWidth="1"/>
    <col min="25" max="16384" width="9.140625" style="1"/>
  </cols>
  <sheetData>
    <row r="1" spans="1:14" s="3" customFormat="1" ht="32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2" t="s">
        <v>11</v>
      </c>
      <c r="M1" s="10" t="s">
        <v>12</v>
      </c>
      <c r="N1" s="12" t="s">
        <v>13</v>
      </c>
    </row>
    <row r="2" spans="1:14" s="29" customFormat="1" ht="48.75" customHeight="1">
      <c r="A2" s="27" t="s">
        <v>14</v>
      </c>
      <c r="B2" s="27" t="s">
        <v>15</v>
      </c>
      <c r="C2" s="40" t="s">
        <v>16</v>
      </c>
      <c r="D2" s="41" t="s">
        <v>17</v>
      </c>
      <c r="E2" s="27" t="s">
        <v>18</v>
      </c>
      <c r="F2" s="42" t="s">
        <v>19</v>
      </c>
      <c r="G2" s="43" t="s">
        <v>20</v>
      </c>
      <c r="H2" s="44" t="s">
        <v>21</v>
      </c>
      <c r="I2" s="45" t="s">
        <v>22</v>
      </c>
      <c r="J2" s="46"/>
      <c r="K2" s="47" t="s">
        <v>23</v>
      </c>
      <c r="L2" s="48"/>
      <c r="M2" s="49" t="s">
        <v>24</v>
      </c>
      <c r="N2" s="39" t="s">
        <v>25</v>
      </c>
    </row>
    <row r="3" spans="1:14" s="29" customFormat="1" ht="48.75">
      <c r="A3" s="27" t="s">
        <v>14</v>
      </c>
      <c r="B3" s="27" t="s">
        <v>15</v>
      </c>
      <c r="C3" s="40" t="s">
        <v>16</v>
      </c>
      <c r="D3" s="41" t="s">
        <v>26</v>
      </c>
      <c r="E3" s="27" t="s">
        <v>27</v>
      </c>
      <c r="F3" s="42" t="s">
        <v>28</v>
      </c>
      <c r="G3" s="50" t="s">
        <v>29</v>
      </c>
      <c r="H3" s="44" t="s">
        <v>30</v>
      </c>
      <c r="I3" s="51" t="s">
        <v>31</v>
      </c>
      <c r="J3" s="52"/>
      <c r="K3" s="47" t="s">
        <v>32</v>
      </c>
      <c r="L3" s="48"/>
      <c r="M3" s="49" t="s">
        <v>24</v>
      </c>
      <c r="N3" s="39" t="s">
        <v>25</v>
      </c>
    </row>
    <row r="4" spans="1:14" s="29" customFormat="1" ht="48.75">
      <c r="A4" s="27" t="s">
        <v>14</v>
      </c>
      <c r="B4" s="27" t="s">
        <v>33</v>
      </c>
      <c r="C4" s="40" t="s">
        <v>16</v>
      </c>
      <c r="D4" s="41" t="s">
        <v>34</v>
      </c>
      <c r="E4" s="27"/>
      <c r="F4" s="42" t="s">
        <v>35</v>
      </c>
      <c r="G4" s="50" t="s">
        <v>36</v>
      </c>
      <c r="H4" s="44" t="s">
        <v>37</v>
      </c>
      <c r="I4" s="46"/>
      <c r="J4" s="46"/>
      <c r="K4" s="47" t="s">
        <v>38</v>
      </c>
      <c r="L4" s="48"/>
      <c r="M4" s="49" t="s">
        <v>24</v>
      </c>
      <c r="N4" s="39" t="s">
        <v>25</v>
      </c>
    </row>
    <row r="5" spans="1:14" s="29" customFormat="1" ht="32.25">
      <c r="A5" s="27" t="s">
        <v>14</v>
      </c>
      <c r="B5" s="27" t="s">
        <v>15</v>
      </c>
      <c r="C5" s="40" t="s">
        <v>16</v>
      </c>
      <c r="D5" s="41" t="s">
        <v>39</v>
      </c>
      <c r="E5" s="27" t="s">
        <v>40</v>
      </c>
      <c r="F5" s="42" t="s">
        <v>41</v>
      </c>
      <c r="G5" s="50" t="s">
        <v>42</v>
      </c>
      <c r="H5" s="44" t="s">
        <v>43</v>
      </c>
      <c r="I5" s="46"/>
      <c r="J5" s="46" t="s">
        <v>44</v>
      </c>
      <c r="K5" s="47" t="s">
        <v>45</v>
      </c>
      <c r="L5" s="48"/>
      <c r="M5" s="49" t="s">
        <v>24</v>
      </c>
      <c r="N5" s="39" t="s">
        <v>25</v>
      </c>
    </row>
    <row r="6" spans="1:14" s="29" customFormat="1" ht="139.5" customHeight="1">
      <c r="A6" s="53" t="s">
        <v>46</v>
      </c>
      <c r="B6" s="27" t="s">
        <v>15</v>
      </c>
      <c r="C6" s="40" t="s">
        <v>16</v>
      </c>
      <c r="D6" s="38" t="s">
        <v>47</v>
      </c>
      <c r="E6" s="27" t="s">
        <v>48</v>
      </c>
      <c r="F6" s="42" t="s">
        <v>41</v>
      </c>
      <c r="G6" s="50" t="s">
        <v>49</v>
      </c>
      <c r="H6" s="43" t="s">
        <v>50</v>
      </c>
      <c r="I6" s="48" t="s">
        <v>51</v>
      </c>
      <c r="J6" s="38" t="s">
        <v>52</v>
      </c>
      <c r="K6" s="54" t="s">
        <v>53</v>
      </c>
      <c r="L6" s="27"/>
      <c r="M6" s="49" t="s">
        <v>54</v>
      </c>
      <c r="N6" s="55" t="s">
        <v>25</v>
      </c>
    </row>
    <row r="7" spans="1:14" s="29" customFormat="1" ht="45.75">
      <c r="A7" s="27" t="s">
        <v>14</v>
      </c>
      <c r="B7" s="27" t="s">
        <v>15</v>
      </c>
      <c r="C7" s="40" t="s">
        <v>16</v>
      </c>
      <c r="D7" s="41" t="s">
        <v>55</v>
      </c>
      <c r="E7" s="27" t="s">
        <v>56</v>
      </c>
      <c r="F7" s="42" t="s">
        <v>57</v>
      </c>
      <c r="G7" s="50" t="s">
        <v>58</v>
      </c>
      <c r="H7" s="44" t="s">
        <v>59</v>
      </c>
      <c r="I7" s="46" t="s">
        <v>60</v>
      </c>
      <c r="J7" s="46"/>
      <c r="K7" s="47" t="s">
        <v>61</v>
      </c>
      <c r="L7" s="48"/>
      <c r="M7" s="49" t="s">
        <v>24</v>
      </c>
      <c r="N7" s="39" t="s">
        <v>25</v>
      </c>
    </row>
    <row r="8" spans="1:14" s="29" customFormat="1" ht="32.25">
      <c r="A8" s="27" t="s">
        <v>14</v>
      </c>
      <c r="B8" s="27" t="s">
        <v>15</v>
      </c>
      <c r="C8" s="40" t="s">
        <v>16</v>
      </c>
      <c r="D8" s="41" t="s">
        <v>62</v>
      </c>
      <c r="E8" s="27" t="s">
        <v>63</v>
      </c>
      <c r="F8" s="42" t="s">
        <v>64</v>
      </c>
      <c r="G8" s="50" t="s">
        <v>65</v>
      </c>
      <c r="H8" s="44" t="s">
        <v>66</v>
      </c>
      <c r="I8" s="46" t="s">
        <v>67</v>
      </c>
      <c r="J8" s="46"/>
      <c r="K8" s="47" t="s">
        <v>68</v>
      </c>
      <c r="L8" s="48"/>
      <c r="M8" s="49" t="s">
        <v>24</v>
      </c>
      <c r="N8" s="39" t="s">
        <v>25</v>
      </c>
    </row>
    <row r="9" spans="1:14" s="29" customFormat="1" ht="81">
      <c r="A9" s="27" t="s">
        <v>14</v>
      </c>
      <c r="B9" s="27" t="s">
        <v>15</v>
      </c>
      <c r="C9" s="40" t="s">
        <v>16</v>
      </c>
      <c r="D9" s="56" t="s">
        <v>69</v>
      </c>
      <c r="E9" s="27" t="s">
        <v>70</v>
      </c>
      <c r="F9" s="57" t="s">
        <v>71</v>
      </c>
      <c r="G9" s="58" t="s">
        <v>72</v>
      </c>
      <c r="H9" s="59" t="s">
        <v>73</v>
      </c>
      <c r="I9" s="56" t="s">
        <v>74</v>
      </c>
      <c r="J9" s="56" t="s">
        <v>75</v>
      </c>
      <c r="K9" s="27" t="s">
        <v>76</v>
      </c>
      <c r="L9" s="39"/>
      <c r="M9" s="49" t="s">
        <v>77</v>
      </c>
      <c r="N9" s="60" t="s">
        <v>25</v>
      </c>
    </row>
    <row r="10" spans="1:14" s="29" customFormat="1" ht="60.75">
      <c r="A10" s="27" t="s">
        <v>14</v>
      </c>
      <c r="B10" s="27" t="s">
        <v>15</v>
      </c>
      <c r="C10" s="40" t="s">
        <v>16</v>
      </c>
      <c r="D10" s="41" t="s">
        <v>78</v>
      </c>
      <c r="E10" s="27" t="s">
        <v>79</v>
      </c>
      <c r="F10" s="42" t="s">
        <v>80</v>
      </c>
      <c r="G10" s="50" t="s">
        <v>81</v>
      </c>
      <c r="H10" s="44" t="s">
        <v>82</v>
      </c>
      <c r="I10" s="46"/>
      <c r="J10" s="46"/>
      <c r="K10" s="47" t="s">
        <v>83</v>
      </c>
      <c r="L10" s="48"/>
      <c r="M10" s="49" t="s">
        <v>24</v>
      </c>
      <c r="N10" s="39" t="s">
        <v>25</v>
      </c>
    </row>
    <row r="11" spans="1:14" s="29" customFormat="1" ht="45.75">
      <c r="A11" s="27" t="s">
        <v>14</v>
      </c>
      <c r="B11" s="27" t="s">
        <v>15</v>
      </c>
      <c r="C11" s="40" t="s">
        <v>16</v>
      </c>
      <c r="D11" s="41" t="s">
        <v>84</v>
      </c>
      <c r="E11" s="27" t="s">
        <v>85</v>
      </c>
      <c r="F11" s="42" t="s">
        <v>80</v>
      </c>
      <c r="G11" s="50" t="s">
        <v>86</v>
      </c>
      <c r="H11" s="44" t="s">
        <v>87</v>
      </c>
      <c r="I11" s="46"/>
      <c r="J11" s="46"/>
      <c r="K11" s="47" t="s">
        <v>88</v>
      </c>
      <c r="L11" s="48"/>
      <c r="M11" s="49" t="s">
        <v>24</v>
      </c>
      <c r="N11" s="39" t="s">
        <v>25</v>
      </c>
    </row>
    <row r="12" spans="1:14" s="29" customFormat="1" ht="48.75">
      <c r="A12" s="27" t="s">
        <v>14</v>
      </c>
      <c r="B12" s="27" t="s">
        <v>15</v>
      </c>
      <c r="C12" s="40" t="s">
        <v>16</v>
      </c>
      <c r="D12" s="41" t="s">
        <v>89</v>
      </c>
      <c r="E12" s="27" t="s">
        <v>90</v>
      </c>
      <c r="F12" s="42" t="s">
        <v>80</v>
      </c>
      <c r="G12" s="50" t="s">
        <v>91</v>
      </c>
      <c r="H12" s="44" t="s">
        <v>92</v>
      </c>
      <c r="I12" s="46"/>
      <c r="J12" s="46"/>
      <c r="K12" s="61" t="s">
        <v>93</v>
      </c>
      <c r="L12" s="48"/>
      <c r="M12" s="49" t="s">
        <v>24</v>
      </c>
      <c r="N12" s="39" t="s">
        <v>25</v>
      </c>
    </row>
    <row r="13" spans="1:14" s="29" customFormat="1" ht="32.25">
      <c r="A13" s="27" t="s">
        <v>94</v>
      </c>
      <c r="B13" s="27" t="s">
        <v>15</v>
      </c>
      <c r="C13" s="40" t="s">
        <v>16</v>
      </c>
      <c r="D13" s="41" t="s">
        <v>95</v>
      </c>
      <c r="E13" s="27" t="s">
        <v>96</v>
      </c>
      <c r="F13" s="42" t="s">
        <v>97</v>
      </c>
      <c r="G13" s="50" t="s">
        <v>98</v>
      </c>
      <c r="H13" s="44" t="s">
        <v>99</v>
      </c>
      <c r="I13" s="62"/>
      <c r="J13" s="46"/>
      <c r="K13" s="47" t="s">
        <v>100</v>
      </c>
      <c r="L13" s="48"/>
      <c r="M13" s="49" t="s">
        <v>24</v>
      </c>
      <c r="N13" s="39" t="s">
        <v>25</v>
      </c>
    </row>
    <row r="14" spans="1:14" s="29" customFormat="1" ht="32.25">
      <c r="A14" s="27" t="s">
        <v>94</v>
      </c>
      <c r="B14" s="27" t="s">
        <v>15</v>
      </c>
      <c r="C14" s="40" t="s">
        <v>16</v>
      </c>
      <c r="D14" s="41" t="s">
        <v>101</v>
      </c>
      <c r="E14" s="27" t="s">
        <v>102</v>
      </c>
      <c r="F14" s="42" t="s">
        <v>97</v>
      </c>
      <c r="G14" s="50" t="s">
        <v>103</v>
      </c>
      <c r="H14" s="44" t="s">
        <v>104</v>
      </c>
      <c r="I14" s="62"/>
      <c r="J14" s="46"/>
      <c r="K14" s="47"/>
      <c r="L14" s="48"/>
      <c r="M14" s="49" t="s">
        <v>24</v>
      </c>
      <c r="N14" s="39" t="s">
        <v>25</v>
      </c>
    </row>
    <row r="15" spans="1:14" s="29" customFormat="1" ht="48.75">
      <c r="A15" s="27" t="s">
        <v>14</v>
      </c>
      <c r="B15" s="27" t="s">
        <v>15</v>
      </c>
      <c r="C15" s="40" t="s">
        <v>16</v>
      </c>
      <c r="D15" s="41" t="s">
        <v>105</v>
      </c>
      <c r="E15" s="27" t="s">
        <v>106</v>
      </c>
      <c r="F15" s="42" t="s">
        <v>80</v>
      </c>
      <c r="G15" s="50" t="s">
        <v>107</v>
      </c>
      <c r="H15" s="44" t="s">
        <v>108</v>
      </c>
      <c r="I15" s="46"/>
      <c r="J15" s="46"/>
      <c r="K15" s="47"/>
      <c r="L15" s="48"/>
      <c r="M15" s="49" t="s">
        <v>24</v>
      </c>
      <c r="N15" s="39" t="s">
        <v>25</v>
      </c>
    </row>
    <row r="16" spans="1:14" s="31" customFormat="1" ht="59.25" customHeight="1">
      <c r="A16" s="27" t="s">
        <v>14</v>
      </c>
      <c r="B16" s="27" t="s">
        <v>15</v>
      </c>
      <c r="C16" s="40" t="s">
        <v>16</v>
      </c>
      <c r="D16" s="41" t="s">
        <v>109</v>
      </c>
      <c r="E16" s="27" t="s">
        <v>110</v>
      </c>
      <c r="F16" s="42" t="s">
        <v>80</v>
      </c>
      <c r="G16" s="63" t="s">
        <v>111</v>
      </c>
      <c r="H16" s="44" t="s">
        <v>112</v>
      </c>
      <c r="I16" s="46"/>
      <c r="J16" s="46" t="s">
        <v>113</v>
      </c>
      <c r="K16" s="47" t="s">
        <v>114</v>
      </c>
      <c r="L16" s="48"/>
      <c r="M16" s="49" t="s">
        <v>24</v>
      </c>
      <c r="N16" s="39" t="s">
        <v>25</v>
      </c>
    </row>
    <row r="17" spans="1:14" s="31" customFormat="1" ht="59.25" customHeight="1">
      <c r="A17" s="27" t="s">
        <v>14</v>
      </c>
      <c r="B17" s="27" t="s">
        <v>15</v>
      </c>
      <c r="C17" s="64" t="s">
        <v>16</v>
      </c>
      <c r="D17" s="65" t="s">
        <v>115</v>
      </c>
      <c r="E17" s="27" t="s">
        <v>116</v>
      </c>
      <c r="F17" s="66" t="s">
        <v>80</v>
      </c>
      <c r="G17" s="67" t="s">
        <v>117</v>
      </c>
      <c r="H17" s="68" t="s">
        <v>118</v>
      </c>
      <c r="I17" s="69" t="s">
        <v>119</v>
      </c>
      <c r="K17" s="87" t="s">
        <v>120</v>
      </c>
      <c r="L17" s="30"/>
      <c r="M17" s="70" t="s">
        <v>24</v>
      </c>
      <c r="N17" s="71" t="s">
        <v>25</v>
      </c>
    </row>
    <row r="18" spans="1:14" s="29" customFormat="1" ht="68.25" customHeight="1">
      <c r="A18" s="27" t="s">
        <v>46</v>
      </c>
      <c r="B18" s="32" t="s">
        <v>15</v>
      </c>
      <c r="C18" s="64" t="s">
        <v>16</v>
      </c>
      <c r="D18" s="72" t="s">
        <v>121</v>
      </c>
      <c r="E18" s="27" t="s">
        <v>122</v>
      </c>
      <c r="F18" s="32" t="s">
        <v>35</v>
      </c>
      <c r="G18" s="73" t="s">
        <v>123</v>
      </c>
      <c r="H18" s="35" t="s">
        <v>124</v>
      </c>
      <c r="I18" s="33" t="s">
        <v>125</v>
      </c>
      <c r="J18" s="33" t="s">
        <v>126</v>
      </c>
      <c r="K18" s="74" t="s">
        <v>127</v>
      </c>
      <c r="L18" s="33"/>
      <c r="M18" s="70" t="s">
        <v>24</v>
      </c>
      <c r="N18" s="34" t="s">
        <v>25</v>
      </c>
    </row>
    <row r="19" spans="1:14" s="29" customFormat="1" ht="90.75" customHeight="1">
      <c r="A19" s="27" t="s">
        <v>128</v>
      </c>
      <c r="B19" s="27" t="s">
        <v>15</v>
      </c>
      <c r="C19" s="40" t="s">
        <v>16</v>
      </c>
      <c r="D19" s="39" t="s">
        <v>129</v>
      </c>
      <c r="E19" s="27" t="s">
        <v>130</v>
      </c>
      <c r="F19" s="27" t="s">
        <v>131</v>
      </c>
      <c r="G19" s="38" t="s">
        <v>132</v>
      </c>
      <c r="H19" s="38" t="s">
        <v>133</v>
      </c>
      <c r="I19" s="84"/>
      <c r="J19" s="38" t="s">
        <v>134</v>
      </c>
      <c r="K19" s="55"/>
      <c r="L19" s="38"/>
      <c r="M19" s="49" t="s">
        <v>24</v>
      </c>
      <c r="N19" s="39" t="s">
        <v>25</v>
      </c>
    </row>
    <row r="20" spans="1:14" s="29" customFormat="1" ht="64.5">
      <c r="A20" s="27" t="s">
        <v>128</v>
      </c>
      <c r="B20" s="27" t="s">
        <v>15</v>
      </c>
      <c r="C20" s="40" t="s">
        <v>16</v>
      </c>
      <c r="D20" s="39" t="s">
        <v>135</v>
      </c>
      <c r="E20" s="27" t="s">
        <v>136</v>
      </c>
      <c r="F20" s="27" t="s">
        <v>97</v>
      </c>
      <c r="G20" s="38" t="s">
        <v>137</v>
      </c>
      <c r="H20" s="38" t="s">
        <v>138</v>
      </c>
      <c r="I20" s="84" t="s">
        <v>139</v>
      </c>
      <c r="J20" s="38" t="s">
        <v>140</v>
      </c>
      <c r="K20" s="55"/>
      <c r="L20" s="38"/>
      <c r="M20" s="49" t="s">
        <v>24</v>
      </c>
      <c r="N20" s="39" t="s">
        <v>141</v>
      </c>
    </row>
    <row r="21" spans="1:14" s="29" customFormat="1" ht="81">
      <c r="A21" s="27" t="s">
        <v>46</v>
      </c>
      <c r="B21" s="27" t="s">
        <v>15</v>
      </c>
      <c r="C21" s="40" t="s">
        <v>16</v>
      </c>
      <c r="D21" s="39" t="s">
        <v>142</v>
      </c>
      <c r="E21" s="27" t="s">
        <v>143</v>
      </c>
      <c r="F21" s="42" t="s">
        <v>144</v>
      </c>
      <c r="G21" s="39" t="s">
        <v>145</v>
      </c>
      <c r="H21" s="39" t="s">
        <v>146</v>
      </c>
      <c r="I21" s="75" t="s">
        <v>139</v>
      </c>
      <c r="J21" s="77" t="s">
        <v>147</v>
      </c>
      <c r="K21" s="39" t="s">
        <v>148</v>
      </c>
      <c r="L21" s="39"/>
      <c r="M21" s="76" t="s">
        <v>24</v>
      </c>
      <c r="N21" s="77" t="s">
        <v>141</v>
      </c>
    </row>
    <row r="22" spans="1:14" s="29" customFormat="1" ht="50.25" customHeight="1">
      <c r="A22" s="27" t="s">
        <v>128</v>
      </c>
      <c r="B22" s="27" t="s">
        <v>15</v>
      </c>
      <c r="C22" s="40" t="s">
        <v>16</v>
      </c>
      <c r="D22" s="39" t="s">
        <v>149</v>
      </c>
      <c r="E22" s="27" t="s">
        <v>150</v>
      </c>
      <c r="F22" s="27" t="s">
        <v>131</v>
      </c>
      <c r="G22" s="38" t="s">
        <v>151</v>
      </c>
      <c r="H22" s="38" t="s">
        <v>152</v>
      </c>
      <c r="I22" s="84"/>
      <c r="J22" s="86" t="s">
        <v>134</v>
      </c>
      <c r="K22" s="55"/>
      <c r="L22" s="38"/>
      <c r="M22" s="76" t="s">
        <v>24</v>
      </c>
      <c r="N22" s="39" t="s">
        <v>25</v>
      </c>
    </row>
    <row r="23" spans="1:14" s="29" customFormat="1" ht="40.5" customHeight="1">
      <c r="A23" s="27" t="s">
        <v>128</v>
      </c>
      <c r="B23" s="27" t="s">
        <v>15</v>
      </c>
      <c r="C23" s="40" t="s">
        <v>16</v>
      </c>
      <c r="D23" s="39" t="s">
        <v>153</v>
      </c>
      <c r="E23" s="27" t="s">
        <v>154</v>
      </c>
      <c r="F23" s="27" t="s">
        <v>131</v>
      </c>
      <c r="G23" s="38" t="s">
        <v>155</v>
      </c>
      <c r="H23" s="38" t="s">
        <v>156</v>
      </c>
      <c r="I23" s="84"/>
      <c r="J23" s="86" t="s">
        <v>134</v>
      </c>
      <c r="K23" s="55"/>
      <c r="L23" s="38"/>
      <c r="M23" s="83" t="s">
        <v>24</v>
      </c>
      <c r="N23" s="39" t="s">
        <v>25</v>
      </c>
    </row>
    <row r="24" spans="1:14" s="29" customFormat="1" ht="48.75">
      <c r="A24" s="27" t="s">
        <v>14</v>
      </c>
      <c r="B24" s="27" t="s">
        <v>15</v>
      </c>
      <c r="C24" s="40" t="s">
        <v>157</v>
      </c>
      <c r="D24" s="41" t="s">
        <v>158</v>
      </c>
      <c r="E24" s="27" t="s">
        <v>159</v>
      </c>
      <c r="F24" s="42" t="s">
        <v>19</v>
      </c>
      <c r="G24" s="50" t="s">
        <v>160</v>
      </c>
      <c r="H24" s="44" t="s">
        <v>161</v>
      </c>
      <c r="I24" s="46"/>
      <c r="J24" s="85"/>
      <c r="K24" s="47"/>
      <c r="L24" s="48"/>
      <c r="M24" s="49" t="s">
        <v>24</v>
      </c>
      <c r="N24" s="39" t="s">
        <v>25</v>
      </c>
    </row>
    <row r="25" spans="1:14" s="29" customFormat="1" ht="59.25" customHeight="1">
      <c r="A25" s="27" t="s">
        <v>128</v>
      </c>
      <c r="B25" s="27" t="s">
        <v>15</v>
      </c>
      <c r="C25" s="40" t="s">
        <v>157</v>
      </c>
      <c r="D25" s="41" t="s">
        <v>162</v>
      </c>
      <c r="E25" s="27" t="s">
        <v>163</v>
      </c>
      <c r="F25" s="42" t="s">
        <v>164</v>
      </c>
      <c r="G25" s="63" t="s">
        <v>165</v>
      </c>
      <c r="H25" s="44" t="s">
        <v>161</v>
      </c>
      <c r="I25" s="46"/>
      <c r="J25" s="46"/>
      <c r="K25" s="47"/>
      <c r="L25" s="48"/>
      <c r="M25" s="49" t="s">
        <v>24</v>
      </c>
      <c r="N25" s="39" t="s">
        <v>25</v>
      </c>
    </row>
    <row r="26" spans="1:14" s="29" customFormat="1" ht="59.25" customHeight="1">
      <c r="A26" s="27" t="s">
        <v>14</v>
      </c>
      <c r="B26" s="27" t="s">
        <v>15</v>
      </c>
      <c r="C26" s="40" t="s">
        <v>157</v>
      </c>
      <c r="D26" s="41" t="s">
        <v>166</v>
      </c>
      <c r="E26" s="27" t="s">
        <v>167</v>
      </c>
      <c r="F26" s="42" t="s">
        <v>97</v>
      </c>
      <c r="G26" s="63" t="s">
        <v>168</v>
      </c>
      <c r="H26" s="44" t="s">
        <v>169</v>
      </c>
      <c r="I26" s="46"/>
      <c r="J26" s="46"/>
      <c r="K26" s="47"/>
      <c r="L26" s="48"/>
      <c r="M26" s="49" t="s">
        <v>24</v>
      </c>
      <c r="N26" s="39" t="s">
        <v>25</v>
      </c>
    </row>
    <row r="27" spans="1:14" s="29" customFormat="1" ht="59.25" customHeight="1">
      <c r="A27" s="27" t="s">
        <v>14</v>
      </c>
      <c r="B27" s="27" t="s">
        <v>15</v>
      </c>
      <c r="C27" s="40" t="s">
        <v>157</v>
      </c>
      <c r="D27" s="41" t="s">
        <v>170</v>
      </c>
      <c r="E27" s="27" t="s">
        <v>171</v>
      </c>
      <c r="F27" s="42" t="s">
        <v>80</v>
      </c>
      <c r="G27" s="63" t="s">
        <v>172</v>
      </c>
      <c r="H27" s="44" t="s">
        <v>173</v>
      </c>
      <c r="I27" s="46"/>
      <c r="J27" s="46"/>
      <c r="K27" s="47"/>
      <c r="L27" s="48"/>
      <c r="M27" s="49" t="s">
        <v>24</v>
      </c>
      <c r="N27" s="39" t="s">
        <v>25</v>
      </c>
    </row>
    <row r="28" spans="1:14" s="29" customFormat="1" ht="73.5" customHeight="1">
      <c r="A28" s="27" t="s">
        <v>94</v>
      </c>
      <c r="B28" s="27" t="s">
        <v>15</v>
      </c>
      <c r="C28" s="40" t="s">
        <v>174</v>
      </c>
      <c r="D28" s="41" t="s">
        <v>175</v>
      </c>
      <c r="E28" s="27" t="s">
        <v>176</v>
      </c>
      <c r="F28" s="42" t="s">
        <v>80</v>
      </c>
      <c r="G28" s="63" t="s">
        <v>177</v>
      </c>
      <c r="H28" s="44" t="s">
        <v>178</v>
      </c>
      <c r="I28" s="46"/>
      <c r="J28" s="46"/>
      <c r="K28" s="47" t="s">
        <v>100</v>
      </c>
      <c r="L28" s="48"/>
      <c r="M28" s="49" t="s">
        <v>24</v>
      </c>
      <c r="N28" s="39" t="s">
        <v>25</v>
      </c>
    </row>
    <row r="29" spans="1:14" s="29" customFormat="1" ht="60.75">
      <c r="A29" s="27" t="s">
        <v>94</v>
      </c>
      <c r="B29" s="27" t="s">
        <v>15</v>
      </c>
      <c r="C29" s="40" t="s">
        <v>174</v>
      </c>
      <c r="D29" s="41" t="s">
        <v>179</v>
      </c>
      <c r="E29" s="27" t="s">
        <v>180</v>
      </c>
      <c r="F29" s="42" t="s">
        <v>97</v>
      </c>
      <c r="G29" s="50" t="s">
        <v>181</v>
      </c>
      <c r="H29" s="44" t="s">
        <v>182</v>
      </c>
      <c r="I29" s="46"/>
      <c r="J29" s="46"/>
      <c r="K29" s="47" t="s">
        <v>100</v>
      </c>
      <c r="L29" s="48"/>
      <c r="M29" s="49" t="s">
        <v>24</v>
      </c>
      <c r="N29" s="39" t="s">
        <v>25</v>
      </c>
    </row>
    <row r="30" spans="1:14" s="29" customFormat="1" ht="59.25" customHeight="1">
      <c r="A30" s="27" t="s">
        <v>94</v>
      </c>
      <c r="B30" s="27" t="s">
        <v>15</v>
      </c>
      <c r="C30" s="40" t="s">
        <v>174</v>
      </c>
      <c r="D30" s="41" t="s">
        <v>183</v>
      </c>
      <c r="E30" s="27" t="s">
        <v>184</v>
      </c>
      <c r="F30" s="42" t="s">
        <v>97</v>
      </c>
      <c r="G30" s="63" t="s">
        <v>98</v>
      </c>
      <c r="H30" s="44" t="s">
        <v>185</v>
      </c>
      <c r="I30" s="46"/>
      <c r="J30" s="46"/>
      <c r="K30" s="47" t="s">
        <v>100</v>
      </c>
      <c r="L30" s="48"/>
      <c r="M30" s="49" t="s">
        <v>24</v>
      </c>
      <c r="N30" s="39" t="s">
        <v>25</v>
      </c>
    </row>
    <row r="31" spans="1:14" s="29" customFormat="1" ht="45.75">
      <c r="A31" s="27" t="s">
        <v>94</v>
      </c>
      <c r="B31" s="27" t="s">
        <v>15</v>
      </c>
      <c r="C31" s="40" t="s">
        <v>174</v>
      </c>
      <c r="D31" s="41" t="s">
        <v>186</v>
      </c>
      <c r="E31" s="27" t="s">
        <v>187</v>
      </c>
      <c r="F31" s="42" t="s">
        <v>97</v>
      </c>
      <c r="G31" s="50" t="s">
        <v>98</v>
      </c>
      <c r="H31" s="44" t="s">
        <v>188</v>
      </c>
      <c r="I31" s="46"/>
      <c r="J31" s="46"/>
      <c r="K31" s="47" t="s">
        <v>100</v>
      </c>
      <c r="L31" s="48"/>
      <c r="M31" s="49" t="s">
        <v>24</v>
      </c>
      <c r="N31" s="39" t="s">
        <v>25</v>
      </c>
    </row>
    <row r="32" spans="1:14" s="29" customFormat="1" ht="32.25">
      <c r="A32" s="27" t="s">
        <v>94</v>
      </c>
      <c r="B32" s="27" t="s">
        <v>15</v>
      </c>
      <c r="C32" s="40" t="s">
        <v>174</v>
      </c>
      <c r="D32" s="41" t="s">
        <v>189</v>
      </c>
      <c r="E32" s="27" t="s">
        <v>190</v>
      </c>
      <c r="F32" s="42" t="s">
        <v>97</v>
      </c>
      <c r="G32" s="50" t="s">
        <v>98</v>
      </c>
      <c r="H32" s="44" t="s">
        <v>191</v>
      </c>
      <c r="I32" s="46"/>
      <c r="J32" s="46"/>
      <c r="K32" s="47" t="s">
        <v>100</v>
      </c>
      <c r="L32" s="48"/>
      <c r="M32" s="49" t="s">
        <v>24</v>
      </c>
      <c r="N32" s="39" t="s">
        <v>25</v>
      </c>
    </row>
    <row r="33" spans="1:14" s="29" customFormat="1" ht="45.75">
      <c r="A33" s="27" t="s">
        <v>94</v>
      </c>
      <c r="B33" s="27" t="s">
        <v>15</v>
      </c>
      <c r="C33" s="40" t="s">
        <v>174</v>
      </c>
      <c r="D33" s="41" t="s">
        <v>192</v>
      </c>
      <c r="E33" s="27" t="s">
        <v>193</v>
      </c>
      <c r="F33" s="42" t="s">
        <v>97</v>
      </c>
      <c r="G33" s="50" t="s">
        <v>194</v>
      </c>
      <c r="H33" s="44" t="s">
        <v>195</v>
      </c>
      <c r="I33" s="46"/>
      <c r="J33" s="46"/>
      <c r="K33" s="47" t="s">
        <v>100</v>
      </c>
      <c r="L33" s="48"/>
      <c r="M33" s="49" t="s">
        <v>24</v>
      </c>
      <c r="N33" s="39" t="s">
        <v>25</v>
      </c>
    </row>
    <row r="34" spans="1:14" s="29" customFormat="1" ht="59.25" customHeight="1">
      <c r="A34" s="27" t="s">
        <v>14</v>
      </c>
      <c r="B34" s="27" t="s">
        <v>15</v>
      </c>
      <c r="C34" s="40" t="s">
        <v>196</v>
      </c>
      <c r="D34" s="41" t="s">
        <v>197</v>
      </c>
      <c r="E34" s="27" t="s">
        <v>198</v>
      </c>
      <c r="F34" s="42" t="s">
        <v>41</v>
      </c>
      <c r="G34" s="63" t="s">
        <v>199</v>
      </c>
      <c r="H34" s="44" t="s">
        <v>200</v>
      </c>
      <c r="I34" s="46"/>
      <c r="J34" s="46" t="s">
        <v>201</v>
      </c>
      <c r="K34" s="47"/>
      <c r="L34" s="48" t="s">
        <v>202</v>
      </c>
      <c r="M34" s="49" t="s">
        <v>24</v>
      </c>
      <c r="N34" s="39" t="s">
        <v>25</v>
      </c>
    </row>
    <row r="35" spans="1:14" s="28" customFormat="1" ht="53.25" customHeight="1">
      <c r="A35" s="27" t="s">
        <v>128</v>
      </c>
      <c r="B35" s="27" t="s">
        <v>15</v>
      </c>
      <c r="C35" s="40" t="s">
        <v>196</v>
      </c>
      <c r="D35" s="38" t="s">
        <v>203</v>
      </c>
      <c r="E35" s="27" t="s">
        <v>204</v>
      </c>
      <c r="F35" s="42" t="s">
        <v>205</v>
      </c>
      <c r="G35" s="50" t="s">
        <v>206</v>
      </c>
      <c r="H35" s="43" t="s">
        <v>207</v>
      </c>
      <c r="I35" s="48"/>
      <c r="J35" s="38" t="s">
        <v>208</v>
      </c>
      <c r="K35" s="78" t="s">
        <v>209</v>
      </c>
      <c r="L35" s="27"/>
      <c r="M35" s="49" t="s">
        <v>24</v>
      </c>
      <c r="N35" s="55" t="s">
        <v>25</v>
      </c>
    </row>
    <row r="36" spans="1:14" s="29" customFormat="1" ht="81">
      <c r="A36" s="27" t="s">
        <v>94</v>
      </c>
      <c r="B36" s="27" t="s">
        <v>15</v>
      </c>
      <c r="C36" s="40" t="s">
        <v>210</v>
      </c>
      <c r="D36" s="41" t="s">
        <v>211</v>
      </c>
      <c r="E36" s="27" t="s">
        <v>212</v>
      </c>
      <c r="F36" s="42" t="s">
        <v>97</v>
      </c>
      <c r="G36" s="50" t="s">
        <v>98</v>
      </c>
      <c r="H36" s="44" t="s">
        <v>213</v>
      </c>
      <c r="I36" s="79" t="s">
        <v>214</v>
      </c>
      <c r="J36" s="46"/>
      <c r="K36" s="47" t="s">
        <v>100</v>
      </c>
      <c r="L36" s="48"/>
      <c r="M36" s="49" t="s">
        <v>24</v>
      </c>
      <c r="N36" s="39" t="s">
        <v>25</v>
      </c>
    </row>
    <row r="37" spans="1:14" s="29" customFormat="1" ht="91.5">
      <c r="A37" s="27" t="s">
        <v>94</v>
      </c>
      <c r="B37" s="27" t="s">
        <v>15</v>
      </c>
      <c r="C37" s="40" t="s">
        <v>210</v>
      </c>
      <c r="D37" s="41" t="s">
        <v>215</v>
      </c>
      <c r="E37" s="27" t="s">
        <v>216</v>
      </c>
      <c r="F37" s="42" t="s">
        <v>97</v>
      </c>
      <c r="G37" s="50" t="s">
        <v>98</v>
      </c>
      <c r="H37" s="44" t="s">
        <v>217</v>
      </c>
      <c r="I37" s="79" t="s">
        <v>214</v>
      </c>
      <c r="J37" s="46"/>
      <c r="K37" s="47" t="s">
        <v>100</v>
      </c>
      <c r="L37" s="48"/>
      <c r="M37" s="49" t="s">
        <v>24</v>
      </c>
      <c r="N37" s="39" t="s">
        <v>25</v>
      </c>
    </row>
    <row r="38" spans="1:14" s="29" customFormat="1" ht="81">
      <c r="A38" s="27" t="s">
        <v>94</v>
      </c>
      <c r="B38" s="27" t="s">
        <v>15</v>
      </c>
      <c r="C38" s="40" t="s">
        <v>210</v>
      </c>
      <c r="D38" s="41" t="s">
        <v>218</v>
      </c>
      <c r="E38" s="27" t="s">
        <v>219</v>
      </c>
      <c r="F38" s="42" t="s">
        <v>97</v>
      </c>
      <c r="G38" s="50" t="s">
        <v>98</v>
      </c>
      <c r="H38" s="44" t="s">
        <v>220</v>
      </c>
      <c r="I38" s="46"/>
      <c r="J38" s="46"/>
      <c r="K38" s="47" t="s">
        <v>221</v>
      </c>
      <c r="L38" s="48"/>
      <c r="M38" s="49" t="s">
        <v>24</v>
      </c>
      <c r="N38" s="39" t="s">
        <v>25</v>
      </c>
    </row>
    <row r="39" spans="1:14" s="29" customFormat="1" ht="48.75">
      <c r="A39" s="27" t="s">
        <v>222</v>
      </c>
      <c r="B39" s="27" t="s">
        <v>223</v>
      </c>
      <c r="C39" s="40" t="s">
        <v>224</v>
      </c>
      <c r="D39" s="41" t="s">
        <v>225</v>
      </c>
      <c r="E39" s="27" t="s">
        <v>226</v>
      </c>
      <c r="F39" s="42" t="s">
        <v>97</v>
      </c>
      <c r="G39" s="50" t="s">
        <v>227</v>
      </c>
      <c r="H39" s="44" t="s">
        <v>228</v>
      </c>
      <c r="I39" s="79"/>
      <c r="J39" s="46" t="s">
        <v>229</v>
      </c>
      <c r="K39" s="47"/>
      <c r="L39" s="48"/>
      <c r="M39" s="49" t="s">
        <v>24</v>
      </c>
      <c r="N39" s="39" t="s">
        <v>25</v>
      </c>
    </row>
    <row r="40" spans="1:14" s="29" customFormat="1" ht="48.75">
      <c r="A40" s="27" t="s">
        <v>230</v>
      </c>
      <c r="B40" s="27" t="s">
        <v>223</v>
      </c>
      <c r="C40" s="40" t="s">
        <v>224</v>
      </c>
      <c r="D40" s="41" t="s">
        <v>231</v>
      </c>
      <c r="E40" s="27" t="s">
        <v>232</v>
      </c>
      <c r="F40" s="42" t="s">
        <v>97</v>
      </c>
      <c r="G40" s="50" t="s">
        <v>233</v>
      </c>
      <c r="H40" s="44" t="s">
        <v>234</v>
      </c>
      <c r="I40" s="79"/>
      <c r="J40" s="46" t="s">
        <v>235</v>
      </c>
      <c r="K40" s="47"/>
      <c r="L40" s="48"/>
      <c r="M40" s="49" t="s">
        <v>24</v>
      </c>
      <c r="N40" s="39" t="s">
        <v>25</v>
      </c>
    </row>
    <row r="41" spans="1:14" s="29" customFormat="1" ht="64.5">
      <c r="A41" s="27" t="s">
        <v>230</v>
      </c>
      <c r="B41" s="27" t="s">
        <v>223</v>
      </c>
      <c r="C41" s="40" t="s">
        <v>224</v>
      </c>
      <c r="D41" s="41" t="s">
        <v>236</v>
      </c>
      <c r="E41" s="27" t="s">
        <v>237</v>
      </c>
      <c r="F41" s="42" t="s">
        <v>97</v>
      </c>
      <c r="G41" s="50" t="s">
        <v>238</v>
      </c>
      <c r="H41" s="44" t="s">
        <v>234</v>
      </c>
      <c r="I41" s="79"/>
      <c r="J41" s="46" t="s">
        <v>229</v>
      </c>
      <c r="K41" s="47"/>
      <c r="L41" s="48"/>
      <c r="M41" s="49" t="s">
        <v>24</v>
      </c>
      <c r="N41" s="39" t="s">
        <v>25</v>
      </c>
    </row>
    <row r="42" spans="1:14" s="29" customFormat="1" ht="64.5">
      <c r="A42" s="27" t="s">
        <v>230</v>
      </c>
      <c r="B42" s="27" t="s">
        <v>223</v>
      </c>
      <c r="C42" s="40" t="s">
        <v>224</v>
      </c>
      <c r="D42" s="41" t="s">
        <v>239</v>
      </c>
      <c r="E42" s="27" t="s">
        <v>240</v>
      </c>
      <c r="F42" s="42" t="s">
        <v>97</v>
      </c>
      <c r="G42" s="50" t="s">
        <v>241</v>
      </c>
      <c r="H42" s="44" t="s">
        <v>234</v>
      </c>
      <c r="I42" s="79"/>
      <c r="J42" s="46" t="s">
        <v>242</v>
      </c>
      <c r="K42" s="47"/>
      <c r="L42" s="48"/>
      <c r="M42" s="49" t="s">
        <v>24</v>
      </c>
      <c r="N42" s="39" t="s">
        <v>25</v>
      </c>
    </row>
    <row r="43" spans="1:14" s="29" customFormat="1" ht="48.75">
      <c r="A43" s="27" t="s">
        <v>230</v>
      </c>
      <c r="B43" s="27" t="s">
        <v>223</v>
      </c>
      <c r="C43" s="40" t="s">
        <v>224</v>
      </c>
      <c r="D43" s="41" t="s">
        <v>243</v>
      </c>
      <c r="E43" s="27" t="s">
        <v>244</v>
      </c>
      <c r="F43" s="42" t="s">
        <v>97</v>
      </c>
      <c r="G43" s="50" t="s">
        <v>245</v>
      </c>
      <c r="H43" s="44" t="s">
        <v>234</v>
      </c>
      <c r="I43" s="79"/>
      <c r="J43" s="46" t="s">
        <v>229</v>
      </c>
      <c r="K43" s="47"/>
      <c r="L43" s="48"/>
      <c r="M43" s="49" t="s">
        <v>24</v>
      </c>
      <c r="N43" s="39" t="s">
        <v>25</v>
      </c>
    </row>
    <row r="44" spans="1:14" s="29" customFormat="1" ht="48.75">
      <c r="A44" s="27" t="s">
        <v>230</v>
      </c>
      <c r="B44" s="27" t="s">
        <v>223</v>
      </c>
      <c r="C44" s="40" t="s">
        <v>224</v>
      </c>
      <c r="D44" s="41" t="s">
        <v>246</v>
      </c>
      <c r="E44" s="27" t="s">
        <v>247</v>
      </c>
      <c r="F44" s="42" t="s">
        <v>97</v>
      </c>
      <c r="G44" s="50" t="s">
        <v>248</v>
      </c>
      <c r="H44" s="44" t="s">
        <v>234</v>
      </c>
      <c r="I44" s="79"/>
      <c r="J44" s="46" t="s">
        <v>249</v>
      </c>
      <c r="K44" s="47"/>
      <c r="L44" s="48"/>
      <c r="M44" s="49" t="s">
        <v>24</v>
      </c>
      <c r="N44" s="39" t="s">
        <v>25</v>
      </c>
    </row>
    <row r="45" spans="1:14" s="29" customFormat="1" ht="64.5">
      <c r="A45" s="27" t="s">
        <v>230</v>
      </c>
      <c r="B45" s="27" t="s">
        <v>223</v>
      </c>
      <c r="C45" s="40" t="s">
        <v>224</v>
      </c>
      <c r="D45" s="41" t="s">
        <v>250</v>
      </c>
      <c r="E45" s="27" t="s">
        <v>251</v>
      </c>
      <c r="F45" s="42" t="s">
        <v>97</v>
      </c>
      <c r="G45" s="50" t="s">
        <v>252</v>
      </c>
      <c r="H45" s="44" t="s">
        <v>234</v>
      </c>
      <c r="I45" s="79"/>
      <c r="J45" s="46" t="s">
        <v>235</v>
      </c>
      <c r="K45" s="47"/>
      <c r="L45" s="48"/>
      <c r="M45" s="49" t="s">
        <v>24</v>
      </c>
      <c r="N45" s="39" t="s">
        <v>25</v>
      </c>
    </row>
    <row r="46" spans="1:14" s="29" customFormat="1" ht="48.75">
      <c r="A46" s="27" t="s">
        <v>230</v>
      </c>
      <c r="B46" s="27" t="s">
        <v>223</v>
      </c>
      <c r="C46" s="40" t="s">
        <v>224</v>
      </c>
      <c r="D46" s="41" t="s">
        <v>253</v>
      </c>
      <c r="E46" s="27" t="s">
        <v>254</v>
      </c>
      <c r="F46" s="42" t="s">
        <v>97</v>
      </c>
      <c r="G46" s="50" t="s">
        <v>255</v>
      </c>
      <c r="H46" s="44" t="s">
        <v>234</v>
      </c>
      <c r="I46" s="79"/>
      <c r="J46" s="46" t="s">
        <v>229</v>
      </c>
      <c r="K46" s="47"/>
      <c r="L46" s="48"/>
      <c r="M46" s="49" t="s">
        <v>24</v>
      </c>
      <c r="N46" s="39" t="s">
        <v>25</v>
      </c>
    </row>
    <row r="47" spans="1:14" s="29" customFormat="1" ht="48.75">
      <c r="A47" s="27" t="s">
        <v>230</v>
      </c>
      <c r="B47" s="27" t="s">
        <v>223</v>
      </c>
      <c r="C47" s="40" t="s">
        <v>224</v>
      </c>
      <c r="D47" s="41" t="s">
        <v>256</v>
      </c>
      <c r="E47" s="27" t="s">
        <v>257</v>
      </c>
      <c r="F47" s="42" t="s">
        <v>164</v>
      </c>
      <c r="G47" s="50" t="s">
        <v>258</v>
      </c>
      <c r="H47" s="44" t="s">
        <v>259</v>
      </c>
      <c r="I47" s="79"/>
      <c r="J47" s="46"/>
      <c r="K47" s="47"/>
      <c r="L47" s="48"/>
      <c r="M47" s="49" t="s">
        <v>24</v>
      </c>
      <c r="N47" s="39" t="s">
        <v>25</v>
      </c>
    </row>
    <row r="48" spans="1:14" s="29" customFormat="1" ht="48.75">
      <c r="A48" s="27" t="s">
        <v>222</v>
      </c>
      <c r="B48" s="27" t="s">
        <v>223</v>
      </c>
      <c r="C48" s="40" t="s">
        <v>224</v>
      </c>
      <c r="D48" s="41" t="s">
        <v>260</v>
      </c>
      <c r="E48" s="27" t="s">
        <v>261</v>
      </c>
      <c r="F48" s="42" t="s">
        <v>80</v>
      </c>
      <c r="G48" s="50" t="s">
        <v>262</v>
      </c>
      <c r="H48" s="44" t="s">
        <v>263</v>
      </c>
      <c r="I48" s="79"/>
      <c r="J48" s="46"/>
      <c r="K48" s="47"/>
      <c r="L48" s="48"/>
      <c r="M48" s="49" t="s">
        <v>24</v>
      </c>
      <c r="N48" s="39" t="s">
        <v>25</v>
      </c>
    </row>
    <row r="49" spans="1:14" s="29" customFormat="1" ht="48.75">
      <c r="A49" s="27" t="s">
        <v>264</v>
      </c>
      <c r="B49" s="27" t="s">
        <v>223</v>
      </c>
      <c r="C49" s="40" t="s">
        <v>224</v>
      </c>
      <c r="D49" s="41" t="s">
        <v>265</v>
      </c>
      <c r="E49" s="27" t="s">
        <v>266</v>
      </c>
      <c r="F49" s="42" t="s">
        <v>97</v>
      </c>
      <c r="G49" s="50" t="s">
        <v>267</v>
      </c>
      <c r="H49" s="44" t="s">
        <v>268</v>
      </c>
      <c r="I49" s="79"/>
      <c r="J49" s="46" t="s">
        <v>31</v>
      </c>
      <c r="K49" s="47" t="s">
        <v>269</v>
      </c>
      <c r="L49" s="48"/>
      <c r="M49" s="49" t="s">
        <v>24</v>
      </c>
      <c r="N49" s="39" t="s">
        <v>25</v>
      </c>
    </row>
    <row r="50" spans="1:14" s="29" customFormat="1" ht="48.75">
      <c r="A50" s="27" t="s">
        <v>230</v>
      </c>
      <c r="B50" s="27" t="s">
        <v>223</v>
      </c>
      <c r="C50" s="40" t="s">
        <v>224</v>
      </c>
      <c r="D50" s="41" t="s">
        <v>270</v>
      </c>
      <c r="E50" s="27" t="s">
        <v>271</v>
      </c>
      <c r="F50" s="42" t="s">
        <v>164</v>
      </c>
      <c r="G50" s="50" t="s">
        <v>272</v>
      </c>
      <c r="H50" s="44" t="s">
        <v>272</v>
      </c>
      <c r="I50" s="79"/>
      <c r="J50" s="46"/>
      <c r="K50" s="47"/>
      <c r="L50" s="48"/>
      <c r="M50" s="49" t="s">
        <v>24</v>
      </c>
      <c r="N50" s="39" t="s">
        <v>25</v>
      </c>
    </row>
    <row r="51" spans="1:14" s="29" customFormat="1" ht="60.75">
      <c r="A51" s="27" t="s">
        <v>230</v>
      </c>
      <c r="B51" s="27" t="s">
        <v>223</v>
      </c>
      <c r="C51" s="40" t="s">
        <v>224</v>
      </c>
      <c r="D51" s="41" t="s">
        <v>273</v>
      </c>
      <c r="E51" s="27" t="s">
        <v>274</v>
      </c>
      <c r="F51" s="42" t="s">
        <v>164</v>
      </c>
      <c r="G51" s="50" t="s">
        <v>275</v>
      </c>
      <c r="H51" s="44" t="s">
        <v>276</v>
      </c>
      <c r="I51" s="79"/>
      <c r="J51" s="46"/>
      <c r="K51" s="47"/>
      <c r="L51" s="48"/>
      <c r="M51" s="49" t="s">
        <v>24</v>
      </c>
      <c r="N51" s="39" t="s">
        <v>25</v>
      </c>
    </row>
    <row r="52" spans="1:14" s="29" customFormat="1" ht="48.75">
      <c r="A52" s="27" t="s">
        <v>264</v>
      </c>
      <c r="B52" s="27" t="s">
        <v>223</v>
      </c>
      <c r="C52" s="40" t="s">
        <v>224</v>
      </c>
      <c r="D52" s="41" t="s">
        <v>277</v>
      </c>
      <c r="E52" s="27" t="s">
        <v>278</v>
      </c>
      <c r="F52" s="42" t="s">
        <v>97</v>
      </c>
      <c r="G52" s="50" t="s">
        <v>279</v>
      </c>
      <c r="H52" s="44" t="s">
        <v>280</v>
      </c>
      <c r="I52" s="79"/>
      <c r="J52" s="46" t="s">
        <v>281</v>
      </c>
      <c r="K52" s="47"/>
      <c r="L52" s="48"/>
      <c r="M52" s="49" t="s">
        <v>24</v>
      </c>
      <c r="N52" s="39" t="s">
        <v>25</v>
      </c>
    </row>
    <row r="53" spans="1:14" s="29" customFormat="1" ht="60.75">
      <c r="A53" s="27" t="s">
        <v>230</v>
      </c>
      <c r="B53" s="27" t="s">
        <v>223</v>
      </c>
      <c r="C53" s="40" t="s">
        <v>224</v>
      </c>
      <c r="D53" s="41" t="s">
        <v>282</v>
      </c>
      <c r="E53" s="27" t="s">
        <v>283</v>
      </c>
      <c r="F53" s="42" t="s">
        <v>80</v>
      </c>
      <c r="G53" s="50" t="s">
        <v>284</v>
      </c>
      <c r="H53" s="44" t="s">
        <v>285</v>
      </c>
      <c r="I53" s="79"/>
      <c r="J53" s="46"/>
      <c r="K53" s="47"/>
      <c r="L53" s="48"/>
      <c r="M53" s="49" t="s">
        <v>24</v>
      </c>
      <c r="N53" s="39" t="s">
        <v>25</v>
      </c>
    </row>
    <row r="54" spans="1:14" s="29" customFormat="1" ht="48.75">
      <c r="A54" s="27" t="s">
        <v>230</v>
      </c>
      <c r="B54" s="27" t="s">
        <v>223</v>
      </c>
      <c r="C54" s="40" t="s">
        <v>224</v>
      </c>
      <c r="D54" s="41" t="s">
        <v>286</v>
      </c>
      <c r="E54" s="27" t="s">
        <v>287</v>
      </c>
      <c r="F54" s="42" t="s">
        <v>164</v>
      </c>
      <c r="G54" s="50" t="s">
        <v>288</v>
      </c>
      <c r="H54" s="44" t="s">
        <v>289</v>
      </c>
      <c r="I54" s="79"/>
      <c r="J54" s="46"/>
      <c r="K54" s="47"/>
      <c r="L54" s="48"/>
      <c r="M54" s="49" t="s">
        <v>24</v>
      </c>
      <c r="N54" s="39" t="s">
        <v>25</v>
      </c>
    </row>
    <row r="55" spans="1:14" s="29" customFormat="1" ht="60.75">
      <c r="A55" s="27" t="s">
        <v>230</v>
      </c>
      <c r="B55" s="27" t="s">
        <v>223</v>
      </c>
      <c r="C55" s="40" t="s">
        <v>224</v>
      </c>
      <c r="D55" s="41" t="s">
        <v>290</v>
      </c>
      <c r="E55" s="27" t="s">
        <v>291</v>
      </c>
      <c r="F55" s="42" t="s">
        <v>292</v>
      </c>
      <c r="G55" s="50" t="s">
        <v>72</v>
      </c>
      <c r="H55" s="44" t="s">
        <v>73</v>
      </c>
      <c r="I55" s="46"/>
      <c r="J55" s="46" t="s">
        <v>74</v>
      </c>
      <c r="K55" s="47" t="s">
        <v>293</v>
      </c>
      <c r="L55" s="48"/>
      <c r="M55" s="49" t="s">
        <v>77</v>
      </c>
      <c r="N55" s="39" t="s">
        <v>25</v>
      </c>
    </row>
  </sheetData>
  <sheetProtection algorithmName="SHA-512" hashValue="DzVeLtpZPS3p5YDK8yJW5EptgqucUa0GEopJ8zQLWfnCfu6Q4UXy/AMjMy4tTawXeTmjT8F2g86itO0wx+/W3A==" saltValue="iBW00reUQAPpTD5An2OiCg==" spinCount="100000" sheet="1" objects="1" scenarios="1"/>
  <autoFilter ref="A1:X55" xr:uid="{00000000-0009-0000-0000-000000000000}"/>
  <pageMargins left="0.7" right="0.7" top="0.75" bottom="0.75" header="0.3" footer="0.3"/>
  <pageSetup paperSize="9" scale="1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Zoznamy!$B$2:$B$3</xm:f>
          </x14:formula1>
          <xm:sqref>N2:N55</xm:sqref>
        </x14:dataValidation>
        <x14:dataValidation type="list" allowBlank="1" showInputMessage="1" showErrorMessage="1" xr:uid="{00000000-0002-0000-0000-000002000000}">
          <x14:formula1>
            <xm:f>Zoznamy!$C$2:$C$20</xm:f>
          </x14:formula1>
          <xm:sqref>F2:F19 F21:F55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7"/>
  <sheetViews>
    <sheetView tabSelected="1" zoomScale="70" zoomScaleNormal="70" workbookViewId="0">
      <pane ySplit="2" topLeftCell="A3" activePane="bottomLeft" state="frozen"/>
      <selection pane="bottomLeft" activeCell="A7" sqref="A7"/>
    </sheetView>
  </sheetViews>
  <sheetFormatPr defaultRowHeight="15"/>
  <cols>
    <col min="1" max="1" width="43.28515625" style="100" customWidth="1"/>
    <col min="2" max="2" width="15.42578125" style="101" customWidth="1"/>
    <col min="3" max="3" width="50.5703125" style="101" customWidth="1"/>
    <col min="4" max="4" width="15.7109375" style="101" bestFit="1" customWidth="1"/>
    <col min="5" max="5" width="8.42578125" style="101" bestFit="1" customWidth="1"/>
    <col min="6" max="6" width="8.7109375" bestFit="1" customWidth="1"/>
    <col min="7" max="14" width="8.5703125" bestFit="1" customWidth="1"/>
  </cols>
  <sheetData>
    <row r="1" spans="1:17">
      <c r="A1" s="105" t="s">
        <v>294</v>
      </c>
      <c r="B1" s="107" t="s">
        <v>4</v>
      </c>
      <c r="C1" s="109" t="s">
        <v>6</v>
      </c>
      <c r="D1" s="107" t="s">
        <v>295</v>
      </c>
      <c r="E1" s="109" t="s">
        <v>296</v>
      </c>
      <c r="F1" s="102" t="s">
        <v>297</v>
      </c>
      <c r="G1" s="103"/>
      <c r="H1" s="103"/>
      <c r="I1" s="103"/>
      <c r="J1" s="103"/>
      <c r="K1" s="103"/>
      <c r="L1" s="103"/>
      <c r="M1" s="103"/>
      <c r="N1" s="104"/>
      <c r="O1" s="13"/>
      <c r="P1" s="13"/>
      <c r="Q1" s="13"/>
    </row>
    <row r="2" spans="1:17">
      <c r="A2" s="106"/>
      <c r="B2" s="108"/>
      <c r="C2" s="110"/>
      <c r="D2" s="108"/>
      <c r="E2" s="110"/>
      <c r="F2" s="5" t="s">
        <v>298</v>
      </c>
      <c r="G2" s="5" t="s">
        <v>299</v>
      </c>
      <c r="H2" s="5" t="s">
        <v>300</v>
      </c>
      <c r="I2" s="14" t="s">
        <v>301</v>
      </c>
      <c r="J2" s="14" t="s">
        <v>302</v>
      </c>
      <c r="K2" s="14" t="s">
        <v>303</v>
      </c>
      <c r="L2" s="14" t="s">
        <v>304</v>
      </c>
      <c r="M2" s="5" t="s">
        <v>305</v>
      </c>
      <c r="N2" s="6" t="s">
        <v>306</v>
      </c>
      <c r="O2" s="13"/>
      <c r="P2" s="15" t="s">
        <v>307</v>
      </c>
      <c r="Q2" s="16"/>
    </row>
    <row r="3" spans="1:17" ht="30" customHeight="1">
      <c r="A3" s="88" t="str">
        <f>'Implementacny plan ŽS10'!C2</f>
        <v>Prierezové</v>
      </c>
      <c r="B3" s="89" t="str">
        <f>'Implementacny plan ŽS10'!E2</f>
        <v>ŽS10_BP_01</v>
      </c>
      <c r="C3" s="90" t="str">
        <f>'Implementacny plan ŽS10'!G2</f>
        <v>Komplexný návod na riešenie životnej situácie je poskytnutý prostredníctvom mÚPVS - správa obsahu</v>
      </c>
      <c r="D3" s="91" t="str">
        <f>'Implementacny plan ŽS10'!B2</f>
        <v>MPSVaR SR</v>
      </c>
      <c r="E3" s="92" t="str">
        <f>'Implementacny plan ŽS10'!M2</f>
        <v>Q4/2025</v>
      </c>
      <c r="F3" s="17" t="str">
        <f>$E$3</f>
        <v>Q4/2025</v>
      </c>
      <c r="G3" s="17" t="str">
        <f>$E$3</f>
        <v>Q4/2025</v>
      </c>
      <c r="H3" s="17" t="str">
        <f t="shared" ref="H3:N3" si="0">$E$3</f>
        <v>Q4/2025</v>
      </c>
      <c r="I3" s="17" t="str">
        <f t="shared" si="0"/>
        <v>Q4/2025</v>
      </c>
      <c r="J3" s="17" t="str">
        <f t="shared" si="0"/>
        <v>Q4/2025</v>
      </c>
      <c r="K3" s="17" t="str">
        <f t="shared" si="0"/>
        <v>Q4/2025</v>
      </c>
      <c r="L3" s="18" t="str">
        <f t="shared" si="0"/>
        <v>Q4/2025</v>
      </c>
      <c r="M3" s="19" t="str">
        <f t="shared" si="0"/>
        <v>Q4/2025</v>
      </c>
      <c r="N3" s="20" t="str">
        <f t="shared" si="0"/>
        <v>Q4/2025</v>
      </c>
      <c r="O3" s="13"/>
      <c r="P3" s="21"/>
      <c r="Q3" s="16"/>
    </row>
    <row r="4" spans="1:17" ht="30" customHeight="1">
      <c r="A4" s="88" t="str">
        <f>'Implementacny plan ŽS10'!C3</f>
        <v>Prierezové</v>
      </c>
      <c r="B4" s="89" t="str">
        <f>'Implementacny plan ŽS10'!E3</f>
        <v>ŽS10_BP_02</v>
      </c>
      <c r="C4" s="90" t="str">
        <f>'Implementacny plan ŽS10'!G3</f>
        <v>Interaktívny sprievodca s presonalizovanými návodmi</v>
      </c>
      <c r="D4" s="91" t="str">
        <f>'Implementacny plan ŽS10'!B3</f>
        <v>MPSVaR SR</v>
      </c>
      <c r="E4" s="92" t="str">
        <f>'Implementacny plan ŽS10'!M3</f>
        <v>Q4/2025</v>
      </c>
      <c r="F4" s="17" t="str">
        <f t="shared" ref="F4:J4" si="1">$E$4</f>
        <v>Q4/2025</v>
      </c>
      <c r="G4" s="17" t="str">
        <f t="shared" si="1"/>
        <v>Q4/2025</v>
      </c>
      <c r="H4" s="17" t="str">
        <f t="shared" si="1"/>
        <v>Q4/2025</v>
      </c>
      <c r="I4" s="17" t="str">
        <f t="shared" si="1"/>
        <v>Q4/2025</v>
      </c>
      <c r="J4" s="17" t="str">
        <f t="shared" si="1"/>
        <v>Q4/2025</v>
      </c>
      <c r="K4" s="17" t="str">
        <f>$E$4</f>
        <v>Q4/2025</v>
      </c>
      <c r="L4" s="22" t="str">
        <f>$E$4</f>
        <v>Q4/2025</v>
      </c>
      <c r="M4" s="17" t="str">
        <f t="shared" ref="M4:N4" si="2">$E$4</f>
        <v>Q4/2025</v>
      </c>
      <c r="N4" s="20" t="str">
        <f t="shared" si="2"/>
        <v>Q4/2025</v>
      </c>
      <c r="O4" s="13"/>
      <c r="P4" s="23" t="s">
        <v>308</v>
      </c>
      <c r="Q4" s="21" t="s">
        <v>309</v>
      </c>
    </row>
    <row r="5" spans="1:17" ht="30" customHeight="1">
      <c r="A5" s="88" t="str">
        <f>'Implementacny plan ŽS10'!C4</f>
        <v>Prierezové</v>
      </c>
      <c r="B5" s="89" t="s">
        <v>310</v>
      </c>
      <c r="C5" s="90" t="str">
        <f>'Implementacny plan ŽS10'!G4</f>
        <v>Autentifikácia na špecializovanom portáli do svojho osobného účtu prostrednítvom eID / mID.</v>
      </c>
      <c r="D5" s="91" t="str">
        <f>'Implementacny plan ŽS10'!B4</f>
        <v>MIRRI</v>
      </c>
      <c r="E5" s="92" t="str">
        <f>'Implementacny plan ŽS10'!M4</f>
        <v>Q4/2025</v>
      </c>
      <c r="F5" s="17" t="str">
        <f>$E$5</f>
        <v>Q4/2025</v>
      </c>
      <c r="G5" s="17" t="str">
        <f t="shared" ref="G5:N5" si="3">$E$5</f>
        <v>Q4/2025</v>
      </c>
      <c r="H5" s="17" t="str">
        <f t="shared" si="3"/>
        <v>Q4/2025</v>
      </c>
      <c r="I5" s="17" t="str">
        <f t="shared" si="3"/>
        <v>Q4/2025</v>
      </c>
      <c r="J5" s="17" t="str">
        <f t="shared" si="3"/>
        <v>Q4/2025</v>
      </c>
      <c r="K5" s="17" t="str">
        <f t="shared" si="3"/>
        <v>Q4/2025</v>
      </c>
      <c r="L5" s="22" t="str">
        <f t="shared" si="3"/>
        <v>Q4/2025</v>
      </c>
      <c r="M5" s="17" t="str">
        <f t="shared" si="3"/>
        <v>Q4/2025</v>
      </c>
      <c r="N5" s="20" t="str">
        <f t="shared" si="3"/>
        <v>Q4/2025</v>
      </c>
      <c r="O5" s="13"/>
      <c r="P5" s="4" t="s">
        <v>308</v>
      </c>
      <c r="Q5" s="21" t="s">
        <v>311</v>
      </c>
    </row>
    <row r="6" spans="1:17" ht="30" customHeight="1">
      <c r="A6" s="88" t="str">
        <f>'Implementacny plan ŽS10'!C5</f>
        <v>Prierezové</v>
      </c>
      <c r="B6" s="89" t="str">
        <f>'Implementacny plan ŽS10'!E5</f>
        <v>ŽS10_BP_03</v>
      </c>
      <c r="C6" s="90" t="str">
        <f>'Implementacny plan ŽS10'!G5</f>
        <v>Stavy konania.</v>
      </c>
      <c r="D6" s="91" t="str">
        <f>'Implementacny plan ŽS10'!B5</f>
        <v>MPSVaR SR</v>
      </c>
      <c r="E6" s="92" t="str">
        <f>'Implementacny plan ŽS10'!M5</f>
        <v>Q4/2025</v>
      </c>
      <c r="F6" s="17" t="str">
        <f>$E$6</f>
        <v>Q4/2025</v>
      </c>
      <c r="G6" s="17" t="str">
        <f t="shared" ref="G6:N6" si="4">$E$6</f>
        <v>Q4/2025</v>
      </c>
      <c r="H6" s="17" t="str">
        <f t="shared" si="4"/>
        <v>Q4/2025</v>
      </c>
      <c r="I6" s="17" t="str">
        <f t="shared" si="4"/>
        <v>Q4/2025</v>
      </c>
      <c r="J6" s="17" t="str">
        <f t="shared" si="4"/>
        <v>Q4/2025</v>
      </c>
      <c r="K6" s="17" t="str">
        <f t="shared" si="4"/>
        <v>Q4/2025</v>
      </c>
      <c r="L6" s="22" t="str">
        <f t="shared" si="4"/>
        <v>Q4/2025</v>
      </c>
      <c r="M6" s="17" t="str">
        <f t="shared" si="4"/>
        <v>Q4/2025</v>
      </c>
      <c r="N6" s="20" t="str">
        <f t="shared" si="4"/>
        <v>Q4/2025</v>
      </c>
      <c r="O6" s="13"/>
      <c r="P6" s="21"/>
      <c r="Q6" s="21"/>
    </row>
    <row r="7" spans="1:17" ht="30" customHeight="1">
      <c r="A7" s="88" t="str">
        <f>'Implementacny plan ŽS10'!C6</f>
        <v>Prierezové</v>
      </c>
      <c r="B7" s="89" t="str">
        <f>'Implementacny plan ŽS10'!E6</f>
        <v>ŽS10_BP_04</v>
      </c>
      <c r="C7" s="90" t="str">
        <f>'Implementacny plan ŽS10'!G6</f>
        <v>Nastavenie procesných notifikácií v konaniach.</v>
      </c>
      <c r="D7" s="91" t="str">
        <f>'Implementacny plan ŽS10'!B6</f>
        <v>MPSVaR SR</v>
      </c>
      <c r="E7" s="92" t="str">
        <f>'Implementacny plan ŽS10'!M6</f>
        <v>Q2/2025</v>
      </c>
      <c r="F7" s="17" t="str">
        <f>$E$7</f>
        <v>Q2/2025</v>
      </c>
      <c r="G7" s="17" t="str">
        <f t="shared" ref="G7:N7" si="5">$E$7</f>
        <v>Q2/2025</v>
      </c>
      <c r="H7" s="17" t="str">
        <f t="shared" si="5"/>
        <v>Q2/2025</v>
      </c>
      <c r="I7" s="17" t="str">
        <f t="shared" si="5"/>
        <v>Q2/2025</v>
      </c>
      <c r="J7" s="22" t="str">
        <f t="shared" si="5"/>
        <v>Q2/2025</v>
      </c>
      <c r="K7" s="17" t="str">
        <f t="shared" si="5"/>
        <v>Q2/2025</v>
      </c>
      <c r="L7" s="17" t="str">
        <f t="shared" si="5"/>
        <v>Q2/2025</v>
      </c>
      <c r="M7" s="17" t="str">
        <f t="shared" si="5"/>
        <v>Q2/2025</v>
      </c>
      <c r="N7" s="20" t="str">
        <f t="shared" si="5"/>
        <v>Q2/2025</v>
      </c>
      <c r="O7" s="13"/>
      <c r="P7" s="24" t="s">
        <v>308</v>
      </c>
      <c r="Q7" s="21" t="s">
        <v>312</v>
      </c>
    </row>
    <row r="8" spans="1:17" ht="30" customHeight="1">
      <c r="A8" s="88" t="str">
        <f>'Implementacny plan ŽS10'!C7</f>
        <v>Prierezové</v>
      </c>
      <c r="B8" s="89" t="str">
        <f>'Implementacny plan ŽS10'!E7</f>
        <v>ŽS10_BP_05</v>
      </c>
      <c r="C8" s="90" t="str">
        <f>'Implementacny plan ŽS10'!G7</f>
        <v>Osobná zóna mÚPVS Vytvorenie integračného rozhrania medzi UPVS a IS MPSVaRu ohľadom stavov konania.</v>
      </c>
      <c r="D8" s="91" t="str">
        <f>'Implementacny plan ŽS10'!B7</f>
        <v>MPSVaR SR</v>
      </c>
      <c r="E8" s="92" t="str">
        <f>'Implementacny plan ŽS10'!M7</f>
        <v>Q4/2025</v>
      </c>
      <c r="F8" s="17" t="str">
        <f>$E$8</f>
        <v>Q4/2025</v>
      </c>
      <c r="G8" s="17" t="str">
        <f t="shared" ref="G8:N8" si="6">$E$8</f>
        <v>Q4/2025</v>
      </c>
      <c r="H8" s="17" t="str">
        <f t="shared" si="6"/>
        <v>Q4/2025</v>
      </c>
      <c r="I8" s="17" t="str">
        <f t="shared" si="6"/>
        <v>Q4/2025</v>
      </c>
      <c r="J8" s="17" t="str">
        <f t="shared" si="6"/>
        <v>Q4/2025</v>
      </c>
      <c r="K8" s="17" t="str">
        <f t="shared" si="6"/>
        <v>Q4/2025</v>
      </c>
      <c r="L8" s="22" t="str">
        <f t="shared" si="6"/>
        <v>Q4/2025</v>
      </c>
      <c r="M8" s="17" t="str">
        <f t="shared" si="6"/>
        <v>Q4/2025</v>
      </c>
      <c r="N8" s="20" t="str">
        <f t="shared" si="6"/>
        <v>Q4/2025</v>
      </c>
      <c r="O8" s="13"/>
      <c r="P8" s="21"/>
      <c r="Q8" s="21"/>
    </row>
    <row r="9" spans="1:17" ht="30" customHeight="1">
      <c r="A9" s="88" t="str">
        <f>'Implementacny plan ŽS10'!C8</f>
        <v>Prierezové</v>
      </c>
      <c r="B9" s="89" t="str">
        <f>'Implementacny plan ŽS10'!E8</f>
        <v>ŽS10_BP_06</v>
      </c>
      <c r="C9" s="90" t="str">
        <f>'Implementacny plan ŽS10'!G8</f>
        <v>Vytvorenie prehľadu dávok</v>
      </c>
      <c r="D9" s="91" t="str">
        <f>'Implementacny plan ŽS10'!B8</f>
        <v>MPSVaR SR</v>
      </c>
      <c r="E9" s="92" t="str">
        <f>'Implementacny plan ŽS10'!M8</f>
        <v>Q4/2025</v>
      </c>
      <c r="F9" s="17" t="str">
        <f>$E$9</f>
        <v>Q4/2025</v>
      </c>
      <c r="G9" s="17" t="str">
        <f t="shared" ref="G9:N9" si="7">$E$9</f>
        <v>Q4/2025</v>
      </c>
      <c r="H9" s="17" t="str">
        <f t="shared" si="7"/>
        <v>Q4/2025</v>
      </c>
      <c r="I9" s="17" t="str">
        <f t="shared" si="7"/>
        <v>Q4/2025</v>
      </c>
      <c r="J9" s="17" t="str">
        <f t="shared" si="7"/>
        <v>Q4/2025</v>
      </c>
      <c r="K9" s="17" t="str">
        <f t="shared" si="7"/>
        <v>Q4/2025</v>
      </c>
      <c r="L9" s="22" t="str">
        <f t="shared" si="7"/>
        <v>Q4/2025</v>
      </c>
      <c r="M9" s="17" t="str">
        <f t="shared" si="7"/>
        <v>Q4/2025</v>
      </c>
      <c r="N9" s="20" t="str">
        <f t="shared" si="7"/>
        <v>Q4/2025</v>
      </c>
    </row>
    <row r="10" spans="1:17" ht="30" customHeight="1">
      <c r="A10" s="88" t="str">
        <f>'Implementacny plan ŽS10'!C9</f>
        <v>Prierezové</v>
      </c>
      <c r="B10" s="89" t="str">
        <f>'Implementacny plan ŽS10'!E9</f>
        <v>ŽS10_BP_07</v>
      </c>
      <c r="C10" s="90" t="str">
        <f>'Implementacny plan ŽS10'!G9</f>
        <v>Monitoring životnej situácie</v>
      </c>
      <c r="D10" s="91" t="str">
        <f>'Implementacny plan ŽS10'!B9</f>
        <v>MPSVaR SR</v>
      </c>
      <c r="E10" s="92" t="str">
        <f>'Implementacny plan ŽS10'!M9</f>
        <v>Q1/2026</v>
      </c>
      <c r="F10" s="17" t="str">
        <f t="shared" ref="F10:K10" si="8">$E$10</f>
        <v>Q1/2026</v>
      </c>
      <c r="G10" s="17" t="str">
        <f t="shared" si="8"/>
        <v>Q1/2026</v>
      </c>
      <c r="H10" s="25" t="str">
        <f t="shared" si="8"/>
        <v>Q1/2026</v>
      </c>
      <c r="I10" s="19" t="str">
        <f t="shared" si="8"/>
        <v>Q1/2026</v>
      </c>
      <c r="J10" s="17" t="str">
        <f t="shared" si="8"/>
        <v>Q1/2026</v>
      </c>
      <c r="K10" s="17" t="str">
        <f t="shared" si="8"/>
        <v>Q1/2026</v>
      </c>
      <c r="L10" s="17" t="str">
        <f>$E$10</f>
        <v>Q1/2026</v>
      </c>
      <c r="M10" s="22" t="str">
        <f>$E$10</f>
        <v>Q1/2026</v>
      </c>
      <c r="N10" s="20" t="str">
        <f>$E$10</f>
        <v>Q1/2026</v>
      </c>
    </row>
    <row r="11" spans="1:17" ht="30" customHeight="1">
      <c r="A11" s="88" t="str">
        <f>'Implementacny plan ŽS10'!C10</f>
        <v>Prierezové</v>
      </c>
      <c r="B11" s="89" t="str">
        <f>'Implementacny plan ŽS10'!E10</f>
        <v>ŽS10_BP_08</v>
      </c>
      <c r="C11" s="90" t="str">
        <f>'Implementacny plan ŽS10'!G10</f>
        <v>Nový elektronický formulár žiadosti</v>
      </c>
      <c r="D11" s="91" t="str">
        <f>'Implementacny plan ŽS10'!B10</f>
        <v>MPSVaR SR</v>
      </c>
      <c r="E11" s="92" t="str">
        <f>'Implementacny plan ŽS10'!M10</f>
        <v>Q4/2025</v>
      </c>
      <c r="F11" s="26" t="str">
        <f>$E$11</f>
        <v>Q4/2025</v>
      </c>
      <c r="G11" s="26" t="str">
        <f t="shared" ref="G11:N11" si="9">$E$11</f>
        <v>Q4/2025</v>
      </c>
      <c r="H11" s="26" t="str">
        <f t="shared" si="9"/>
        <v>Q4/2025</v>
      </c>
      <c r="I11" s="26" t="str">
        <f t="shared" si="9"/>
        <v>Q4/2025</v>
      </c>
      <c r="J11" s="26" t="str">
        <f t="shared" si="9"/>
        <v>Q4/2025</v>
      </c>
      <c r="K11" s="26" t="str">
        <f t="shared" si="9"/>
        <v>Q4/2025</v>
      </c>
      <c r="L11" s="22" t="str">
        <f t="shared" si="9"/>
        <v>Q4/2025</v>
      </c>
      <c r="M11" s="26" t="str">
        <f t="shared" si="9"/>
        <v>Q4/2025</v>
      </c>
      <c r="N11" s="20" t="str">
        <f t="shared" si="9"/>
        <v>Q4/2025</v>
      </c>
    </row>
    <row r="12" spans="1:17" ht="30" customHeight="1">
      <c r="A12" s="88" t="str">
        <f>'Implementacny plan ŽS10'!C11</f>
        <v>Prierezové</v>
      </c>
      <c r="B12" s="89" t="str">
        <f>'Implementacny plan ŽS10'!E11</f>
        <v>ŽS10_BP_09</v>
      </c>
      <c r="C12" s="90" t="str">
        <f>'Implementacny plan ŽS10'!G11</f>
        <v>Kontrola automaticky vyplnených údajov.</v>
      </c>
      <c r="D12" s="91" t="str">
        <f>'Implementacny plan ŽS10'!B11</f>
        <v>MPSVaR SR</v>
      </c>
      <c r="E12" s="92" t="str">
        <f>'Implementacny plan ŽS10'!M11</f>
        <v>Q4/2025</v>
      </c>
      <c r="F12" s="26" t="str">
        <f>$E$12</f>
        <v>Q4/2025</v>
      </c>
      <c r="G12" s="26" t="str">
        <f t="shared" ref="G12:N12" si="10">$E$12</f>
        <v>Q4/2025</v>
      </c>
      <c r="H12" s="26" t="str">
        <f t="shared" si="10"/>
        <v>Q4/2025</v>
      </c>
      <c r="I12" s="26" t="str">
        <f t="shared" si="10"/>
        <v>Q4/2025</v>
      </c>
      <c r="J12" s="26" t="str">
        <f t="shared" si="10"/>
        <v>Q4/2025</v>
      </c>
      <c r="K12" s="26" t="str">
        <f t="shared" si="10"/>
        <v>Q4/2025</v>
      </c>
      <c r="L12" s="22" t="str">
        <f t="shared" si="10"/>
        <v>Q4/2025</v>
      </c>
      <c r="M12" s="26" t="str">
        <f t="shared" si="10"/>
        <v>Q4/2025</v>
      </c>
      <c r="N12" s="20" t="str">
        <f t="shared" si="10"/>
        <v>Q4/2025</v>
      </c>
    </row>
    <row r="13" spans="1:17" ht="30" customHeight="1">
      <c r="A13" s="88" t="str">
        <f>'Implementacny plan ŽS10'!C12</f>
        <v>Prierezové</v>
      </c>
      <c r="B13" s="89" t="str">
        <f>'Implementacny plan ŽS10'!E12</f>
        <v>ŽS10_BP_10</v>
      </c>
      <c r="C13" s="90" t="str">
        <f>'Implementacny plan ŽS10'!G12</f>
        <v>Upovedomenie úradu o nesprávnosti údajov.</v>
      </c>
      <c r="D13" s="91" t="str">
        <f>'Implementacny plan ŽS10'!B12</f>
        <v>MPSVaR SR</v>
      </c>
      <c r="E13" s="92" t="str">
        <f>'Implementacny plan ŽS10'!M12</f>
        <v>Q4/2025</v>
      </c>
      <c r="F13" s="26" t="str">
        <f>$E$13</f>
        <v>Q4/2025</v>
      </c>
      <c r="G13" s="26" t="str">
        <f t="shared" ref="G13:N13" si="11">$E$13</f>
        <v>Q4/2025</v>
      </c>
      <c r="H13" s="26" t="str">
        <f t="shared" si="11"/>
        <v>Q4/2025</v>
      </c>
      <c r="I13" s="26" t="str">
        <f t="shared" si="11"/>
        <v>Q4/2025</v>
      </c>
      <c r="J13" s="26" t="str">
        <f t="shared" si="11"/>
        <v>Q4/2025</v>
      </c>
      <c r="K13" s="26" t="str">
        <f t="shared" si="11"/>
        <v>Q4/2025</v>
      </c>
      <c r="L13" s="22" t="str">
        <f t="shared" si="11"/>
        <v>Q4/2025</v>
      </c>
      <c r="M13" s="26" t="str">
        <f t="shared" si="11"/>
        <v>Q4/2025</v>
      </c>
      <c r="N13" s="20" t="str">
        <f t="shared" si="11"/>
        <v>Q4/2025</v>
      </c>
    </row>
    <row r="14" spans="1:17" ht="30" customHeight="1">
      <c r="A14" s="88" t="str">
        <f>'Implementacny plan ŽS10'!C13</f>
        <v>Prierezové</v>
      </c>
      <c r="B14" s="89" t="str">
        <f>'Implementacny plan ŽS10'!E13</f>
        <v>ŽS10_BP_11</v>
      </c>
      <c r="C14" s="90" t="str">
        <f>'Implementacny plan ŽS10'!G13</f>
        <v>Integrácia informačných systémov.</v>
      </c>
      <c r="D14" s="91" t="str">
        <f>'Implementacny plan ŽS10'!B13</f>
        <v>MPSVaR SR</v>
      </c>
      <c r="E14" s="92" t="str">
        <f>'Implementacny plan ŽS10'!M13</f>
        <v>Q4/2025</v>
      </c>
      <c r="F14" s="26" t="str">
        <f>$E$14</f>
        <v>Q4/2025</v>
      </c>
      <c r="G14" s="26" t="str">
        <f t="shared" ref="G14:N14" si="12">$E$14</f>
        <v>Q4/2025</v>
      </c>
      <c r="H14" s="26" t="str">
        <f t="shared" si="12"/>
        <v>Q4/2025</v>
      </c>
      <c r="I14" s="26" t="str">
        <f t="shared" si="12"/>
        <v>Q4/2025</v>
      </c>
      <c r="J14" s="26" t="str">
        <f t="shared" si="12"/>
        <v>Q4/2025</v>
      </c>
      <c r="K14" s="26" t="str">
        <f t="shared" si="12"/>
        <v>Q4/2025</v>
      </c>
      <c r="L14" s="22" t="str">
        <f t="shared" si="12"/>
        <v>Q4/2025</v>
      </c>
      <c r="M14" s="26" t="str">
        <f t="shared" si="12"/>
        <v>Q4/2025</v>
      </c>
      <c r="N14" s="20" t="str">
        <f t="shared" si="12"/>
        <v>Q4/2025</v>
      </c>
    </row>
    <row r="15" spans="1:17" ht="30" customHeight="1">
      <c r="A15" s="88" t="str">
        <f>'Implementacny plan ŽS10'!C14</f>
        <v>Prierezové</v>
      </c>
      <c r="B15" s="89" t="str">
        <f>'Implementacny plan ŽS10'!E14</f>
        <v>ŽS10_BP_12</v>
      </c>
      <c r="C15" s="90" t="str">
        <f>'Implementacny plan ŽS10'!G14</f>
        <v>Predvypĺňanie dátových polí v službe</v>
      </c>
      <c r="D15" s="91" t="str">
        <f>'Implementacny plan ŽS10'!B14</f>
        <v>MPSVaR SR</v>
      </c>
      <c r="E15" s="92" t="str">
        <f>'Implementacny plan ŽS10'!M14</f>
        <v>Q4/2025</v>
      </c>
      <c r="F15" s="26" t="str">
        <f>$E$15</f>
        <v>Q4/2025</v>
      </c>
      <c r="G15" s="26" t="str">
        <f t="shared" ref="G15:N15" si="13">$E$15</f>
        <v>Q4/2025</v>
      </c>
      <c r="H15" s="26" t="str">
        <f t="shared" si="13"/>
        <v>Q4/2025</v>
      </c>
      <c r="I15" s="26" t="str">
        <f t="shared" si="13"/>
        <v>Q4/2025</v>
      </c>
      <c r="J15" s="26" t="str">
        <f t="shared" si="13"/>
        <v>Q4/2025</v>
      </c>
      <c r="K15" s="26" t="str">
        <f t="shared" si="13"/>
        <v>Q4/2025</v>
      </c>
      <c r="L15" s="22" t="str">
        <f t="shared" si="13"/>
        <v>Q4/2025</v>
      </c>
      <c r="M15" s="26" t="str">
        <f t="shared" si="13"/>
        <v>Q4/2025</v>
      </c>
      <c r="N15" s="20" t="str">
        <f t="shared" si="13"/>
        <v>Q4/2025</v>
      </c>
    </row>
    <row r="16" spans="1:17" ht="30" customHeight="1">
      <c r="A16" s="88" t="str">
        <f>'Implementacny plan ŽS10'!C15</f>
        <v>Prierezové</v>
      </c>
      <c r="B16" s="89" t="str">
        <f>'Implementacny plan ŽS10'!E15</f>
        <v>ŽS10_BP_13</v>
      </c>
      <c r="C16" s="90" t="str">
        <f>'Implementacny plan ŽS10'!G15</f>
        <v>Informácia o chýbajúcich dokladoch</v>
      </c>
      <c r="D16" s="91" t="str">
        <f>'Implementacny plan ŽS10'!B15</f>
        <v>MPSVaR SR</v>
      </c>
      <c r="E16" s="92" t="str">
        <f>'Implementacny plan ŽS10'!M15</f>
        <v>Q4/2025</v>
      </c>
      <c r="F16" s="26" t="str">
        <f>$E$16</f>
        <v>Q4/2025</v>
      </c>
      <c r="G16" s="26" t="str">
        <f t="shared" ref="G16:N16" si="14">$E$16</f>
        <v>Q4/2025</v>
      </c>
      <c r="H16" s="26" t="str">
        <f t="shared" si="14"/>
        <v>Q4/2025</v>
      </c>
      <c r="I16" s="26" t="str">
        <f t="shared" si="14"/>
        <v>Q4/2025</v>
      </c>
      <c r="J16" s="26" t="str">
        <f t="shared" si="14"/>
        <v>Q4/2025</v>
      </c>
      <c r="K16" s="26" t="str">
        <f t="shared" si="14"/>
        <v>Q4/2025</v>
      </c>
      <c r="L16" s="22" t="str">
        <f t="shared" si="14"/>
        <v>Q4/2025</v>
      </c>
      <c r="M16" s="26" t="str">
        <f t="shared" si="14"/>
        <v>Q4/2025</v>
      </c>
      <c r="N16" s="20" t="str">
        <f t="shared" si="14"/>
        <v>Q4/2025</v>
      </c>
    </row>
    <row r="17" spans="1:14" ht="30" customHeight="1">
      <c r="A17" s="88" t="str">
        <f>'Implementacny plan ŽS10'!C16</f>
        <v>Prierezové</v>
      </c>
      <c r="B17" s="89" t="str">
        <f>'Implementacny plan ŽS10'!E16</f>
        <v>ŽS10_BP_14</v>
      </c>
      <c r="C17" s="90" t="str">
        <f>'Implementacny plan ŽS10'!G16</f>
        <v>Nový elektronický formulár odvolania - Univerzálny ( podľa ŽS1)</v>
      </c>
      <c r="D17" s="91" t="str">
        <f>'Implementacny plan ŽS10'!B16</f>
        <v>MPSVaR SR</v>
      </c>
      <c r="E17" s="92" t="str">
        <f>'Implementacny plan ŽS10'!M16</f>
        <v>Q4/2025</v>
      </c>
      <c r="F17" s="26" t="str">
        <f>$E$17</f>
        <v>Q4/2025</v>
      </c>
      <c r="G17" s="26" t="str">
        <f t="shared" ref="G17:N17" si="15">$E$17</f>
        <v>Q4/2025</v>
      </c>
      <c r="H17" s="26" t="str">
        <f t="shared" si="15"/>
        <v>Q4/2025</v>
      </c>
      <c r="I17" s="26" t="str">
        <f t="shared" si="15"/>
        <v>Q4/2025</v>
      </c>
      <c r="J17" s="26" t="str">
        <f t="shared" si="15"/>
        <v>Q4/2025</v>
      </c>
      <c r="K17" s="26" t="str">
        <f t="shared" si="15"/>
        <v>Q4/2025</v>
      </c>
      <c r="L17" s="22" t="str">
        <f t="shared" si="15"/>
        <v>Q4/2025</v>
      </c>
      <c r="M17" s="26" t="str">
        <f t="shared" si="15"/>
        <v>Q4/2025</v>
      </c>
      <c r="N17" s="20" t="str">
        <f t="shared" si="15"/>
        <v>Q4/2025</v>
      </c>
    </row>
    <row r="18" spans="1:14" ht="30" customHeight="1">
      <c r="A18" s="88" t="str">
        <f>'Implementacny plan ŽS10'!C17</f>
        <v>Prierezové</v>
      </c>
      <c r="B18" s="89" t="str">
        <f>'Implementacny plan ŽS10'!E17</f>
        <v>ŽS10_BP_15</v>
      </c>
      <c r="C18" s="90" t="str">
        <f>'Implementacny plan ŽS10'!G17</f>
        <v>Vytvorenie elektronických formulárov pre ŽS 10 HN.</v>
      </c>
      <c r="D18" s="91" t="str">
        <f>'Implementacny plan ŽS10'!B17</f>
        <v>MPSVaR SR</v>
      </c>
      <c r="E18" s="92" t="str">
        <f>'Implementacny plan ŽS10'!M17</f>
        <v>Q4/2025</v>
      </c>
      <c r="F18" s="26" t="str">
        <f>$E$18</f>
        <v>Q4/2025</v>
      </c>
      <c r="G18" s="26" t="str">
        <f t="shared" ref="G18:N18" si="16">$E$18</f>
        <v>Q4/2025</v>
      </c>
      <c r="H18" s="26" t="str">
        <f t="shared" si="16"/>
        <v>Q4/2025</v>
      </c>
      <c r="I18" s="26" t="str">
        <f t="shared" si="16"/>
        <v>Q4/2025</v>
      </c>
      <c r="J18" s="26" t="str">
        <f t="shared" si="16"/>
        <v>Q4/2025</v>
      </c>
      <c r="K18" s="26" t="str">
        <f t="shared" si="16"/>
        <v>Q4/2025</v>
      </c>
      <c r="L18" s="22" t="str">
        <f t="shared" si="16"/>
        <v>Q4/2025</v>
      </c>
      <c r="M18" s="26" t="str">
        <f t="shared" si="16"/>
        <v>Q4/2025</v>
      </c>
      <c r="N18" s="20" t="str">
        <f t="shared" si="16"/>
        <v>Q4/2025</v>
      </c>
    </row>
    <row r="19" spans="1:14" ht="30" customHeight="1">
      <c r="A19" s="88" t="str">
        <f>'Implementacny plan ŽS10'!C18</f>
        <v>Prierezové</v>
      </c>
      <c r="B19" s="89" t="str">
        <f>'Implementacny plan ŽS10'!E18</f>
        <v>ŽS10_BP_16</v>
      </c>
      <c r="C19" s="90" t="str">
        <f>'Implementacny plan ŽS10'!G18</f>
        <v>SSO - Single sign on pri prepojení na niektoré IS ÚPSVaR</v>
      </c>
      <c r="D19" s="91" t="str">
        <f>'Implementacny plan ŽS10'!B18</f>
        <v>MPSVaR SR</v>
      </c>
      <c r="E19" s="92" t="str">
        <f>'Implementacny plan ŽS10'!M18</f>
        <v>Q4/2025</v>
      </c>
      <c r="F19" s="26" t="str">
        <f>$E$19</f>
        <v>Q4/2025</v>
      </c>
      <c r="G19" s="26" t="str">
        <f t="shared" ref="G19:N19" si="17">$E$19</f>
        <v>Q4/2025</v>
      </c>
      <c r="H19" s="26" t="str">
        <f t="shared" si="17"/>
        <v>Q4/2025</v>
      </c>
      <c r="I19" s="26" t="str">
        <f t="shared" si="17"/>
        <v>Q4/2025</v>
      </c>
      <c r="J19" s="26" t="str">
        <f t="shared" si="17"/>
        <v>Q4/2025</v>
      </c>
      <c r="K19" s="26" t="str">
        <f t="shared" si="17"/>
        <v>Q4/2025</v>
      </c>
      <c r="L19" s="22" t="str">
        <f t="shared" si="17"/>
        <v>Q4/2025</v>
      </c>
      <c r="M19" s="26" t="str">
        <f t="shared" si="17"/>
        <v>Q4/2025</v>
      </c>
      <c r="N19" s="20" t="str">
        <f t="shared" si="17"/>
        <v>Q4/2025</v>
      </c>
    </row>
    <row r="20" spans="1:14" ht="30" customHeight="1">
      <c r="A20" s="88" t="str">
        <f>'Implementacny plan ŽS10'!C19</f>
        <v>Prierezové</v>
      </c>
      <c r="B20" s="89" t="str">
        <f>'Implementacny plan ŽS10'!E19</f>
        <v>ŽS10_BP_17</v>
      </c>
      <c r="C20" s="90" t="str">
        <f>'Implementacny plan ŽS10'!G19</f>
        <v>Zabezpečenie kontinuity prevádzky</v>
      </c>
      <c r="D20" s="91" t="str">
        <f>'Implementacny plan ŽS10'!B19</f>
        <v>MPSVaR SR</v>
      </c>
      <c r="E20" s="92" t="str">
        <f>'Implementacny plan ŽS10'!M19</f>
        <v>Q4/2025</v>
      </c>
      <c r="F20" s="26" t="str">
        <f>$E$20</f>
        <v>Q4/2025</v>
      </c>
      <c r="G20" s="26" t="str">
        <f t="shared" ref="G20:N20" si="18">$E$20</f>
        <v>Q4/2025</v>
      </c>
      <c r="H20" s="26" t="str">
        <f t="shared" si="18"/>
        <v>Q4/2025</v>
      </c>
      <c r="I20" s="26" t="str">
        <f t="shared" si="18"/>
        <v>Q4/2025</v>
      </c>
      <c r="J20" s="26" t="str">
        <f t="shared" si="18"/>
        <v>Q4/2025</v>
      </c>
      <c r="K20" s="26" t="str">
        <f t="shared" si="18"/>
        <v>Q4/2025</v>
      </c>
      <c r="L20" s="22" t="str">
        <f t="shared" si="18"/>
        <v>Q4/2025</v>
      </c>
      <c r="M20" s="26" t="str">
        <f t="shared" si="18"/>
        <v>Q4/2025</v>
      </c>
      <c r="N20" s="20" t="str">
        <f t="shared" si="18"/>
        <v>Q4/2025</v>
      </c>
    </row>
    <row r="21" spans="1:14" ht="30" customHeight="1">
      <c r="A21" s="88" t="str">
        <f>'Implementacny plan ŽS10'!C20</f>
        <v>Prierezové</v>
      </c>
      <c r="B21" s="89" t="str">
        <f>'Implementacny plan ŽS10'!E20</f>
        <v>ŽS10_BP_18</v>
      </c>
      <c r="C21" s="90" t="str">
        <f>'Implementacny plan ŽS10'!G20</f>
        <v>Sprístupnenie informácie o schválení rozhodnutia a základnej finančnej kontroly v IS DMS</v>
      </c>
      <c r="D21" s="91" t="str">
        <f>'Implementacny plan ŽS10'!B20</f>
        <v>MPSVaR SR</v>
      </c>
      <c r="E21" s="92" t="str">
        <f>'Implementacny plan ŽS10'!M20</f>
        <v>Q4/2025</v>
      </c>
      <c r="F21" s="26" t="str">
        <f>$E$22</f>
        <v>Q4/2025</v>
      </c>
      <c r="G21" s="26" t="str">
        <f t="shared" ref="G21:N21" si="19">$E$22</f>
        <v>Q4/2025</v>
      </c>
      <c r="H21" s="26" t="str">
        <f t="shared" si="19"/>
        <v>Q4/2025</v>
      </c>
      <c r="I21" s="26" t="str">
        <f t="shared" si="19"/>
        <v>Q4/2025</v>
      </c>
      <c r="J21" s="26" t="str">
        <f t="shared" si="19"/>
        <v>Q4/2025</v>
      </c>
      <c r="K21" s="26" t="str">
        <f t="shared" si="19"/>
        <v>Q4/2025</v>
      </c>
      <c r="L21" s="22" t="str">
        <f t="shared" si="19"/>
        <v>Q4/2025</v>
      </c>
      <c r="M21" s="26" t="str">
        <f t="shared" si="19"/>
        <v>Q4/2025</v>
      </c>
      <c r="N21" s="20" t="str">
        <f t="shared" si="19"/>
        <v>Q4/2025</v>
      </c>
    </row>
    <row r="22" spans="1:14" ht="30" customHeight="1">
      <c r="A22" s="88" t="str">
        <f>'Implementacny plan ŽS10'!C21</f>
        <v>Prierezové</v>
      </c>
      <c r="B22" s="89" t="str">
        <f>'Implementacny plan ŽS10'!E21</f>
        <v>ŽS10_BP_19</v>
      </c>
      <c r="C22" s="90" t="str">
        <f>'Implementacny plan ŽS10'!G21</f>
        <v>Zobrazenie dátumov v kalendári</v>
      </c>
      <c r="D22" s="91" t="str">
        <f>'Implementacny plan ŽS10'!B21</f>
        <v>MPSVaR SR</v>
      </c>
      <c r="E22" s="92" t="str">
        <f>'Implementacny plan ŽS10'!M21</f>
        <v>Q4/2025</v>
      </c>
      <c r="F22" s="26" t="str">
        <f>$E$23</f>
        <v>Q4/2025</v>
      </c>
      <c r="G22" s="26" t="str">
        <f t="shared" ref="G22:N24" si="20">$E$23</f>
        <v>Q4/2025</v>
      </c>
      <c r="H22" s="26" t="str">
        <f t="shared" si="20"/>
        <v>Q4/2025</v>
      </c>
      <c r="I22" s="26" t="str">
        <f t="shared" si="20"/>
        <v>Q4/2025</v>
      </c>
      <c r="J22" s="26" t="str">
        <f t="shared" si="20"/>
        <v>Q4/2025</v>
      </c>
      <c r="K22" s="26" t="str">
        <f t="shared" si="20"/>
        <v>Q4/2025</v>
      </c>
      <c r="L22" s="22" t="str">
        <f t="shared" si="20"/>
        <v>Q4/2025</v>
      </c>
      <c r="M22" s="26" t="str">
        <f t="shared" si="20"/>
        <v>Q4/2025</v>
      </c>
      <c r="N22" s="20" t="str">
        <f t="shared" si="20"/>
        <v>Q4/2025</v>
      </c>
    </row>
    <row r="23" spans="1:14" ht="30" customHeight="1">
      <c r="A23" s="88" t="str">
        <f>'Implementacny plan ŽS10'!C22</f>
        <v>Prierezové</v>
      </c>
      <c r="B23" s="89" t="str">
        <f>'Implementacny plan ŽS10'!E22</f>
        <v>ŽS10_BP_20</v>
      </c>
      <c r="C23" s="90" t="str">
        <f>'Implementacny plan ŽS10'!G22</f>
        <v>Úprava IS</v>
      </c>
      <c r="D23" s="91" t="str">
        <f>'Implementacny plan ŽS10'!B22</f>
        <v>MPSVaR SR</v>
      </c>
      <c r="E23" s="92" t="str">
        <f>'Implementacny plan ŽS10'!M22</f>
        <v>Q4/2025</v>
      </c>
      <c r="F23" s="26" t="str">
        <f>$E$23</f>
        <v>Q4/2025</v>
      </c>
      <c r="G23" s="26" t="str">
        <f t="shared" si="20"/>
        <v>Q4/2025</v>
      </c>
      <c r="H23" s="26" t="str">
        <f t="shared" si="20"/>
        <v>Q4/2025</v>
      </c>
      <c r="I23" s="26" t="str">
        <f t="shared" si="20"/>
        <v>Q4/2025</v>
      </c>
      <c r="J23" s="26" t="str">
        <f t="shared" si="20"/>
        <v>Q4/2025</v>
      </c>
      <c r="K23" s="26" t="str">
        <f t="shared" si="20"/>
        <v>Q4/2025</v>
      </c>
      <c r="L23" s="22" t="str">
        <f t="shared" si="20"/>
        <v>Q4/2025</v>
      </c>
      <c r="M23" s="26" t="str">
        <f t="shared" si="20"/>
        <v>Q4/2025</v>
      </c>
      <c r="N23" s="20" t="str">
        <f t="shared" si="20"/>
        <v>Q4/2025</v>
      </c>
    </row>
    <row r="24" spans="1:14" ht="30" customHeight="1">
      <c r="A24" s="88" t="str">
        <f>'Implementacny plan ŽS10'!C23</f>
        <v>Prierezové</v>
      </c>
      <c r="B24" s="89" t="str">
        <f>'Implementacny plan ŽS10'!E23</f>
        <v>ŽS10_BP_21</v>
      </c>
      <c r="C24" s="90" t="str">
        <f>'Implementacny plan ŽS10'!G23</f>
        <v>Konzultácie s dodávateľom</v>
      </c>
      <c r="D24" s="91" t="str">
        <f>'Implementacny plan ŽS10'!B23</f>
        <v>MPSVaR SR</v>
      </c>
      <c r="E24" s="92" t="str">
        <f>'Implementacny plan ŽS10'!M23</f>
        <v>Q4/2025</v>
      </c>
      <c r="F24" s="26" t="str">
        <f>$E$24</f>
        <v>Q4/2025</v>
      </c>
      <c r="G24" s="26" t="str">
        <f t="shared" ref="G24:N24" si="21">$E$24</f>
        <v>Q4/2025</v>
      </c>
      <c r="H24" s="26" t="str">
        <f t="shared" si="21"/>
        <v>Q4/2025</v>
      </c>
      <c r="I24" s="26" t="str">
        <f t="shared" si="21"/>
        <v>Q4/2025</v>
      </c>
      <c r="J24" s="26" t="str">
        <f t="shared" si="21"/>
        <v>Q4/2025</v>
      </c>
      <c r="K24" s="26" t="str">
        <f t="shared" si="21"/>
        <v>Q4/2025</v>
      </c>
      <c r="L24" s="22" t="str">
        <f t="shared" si="20"/>
        <v>Q4/2025</v>
      </c>
      <c r="M24" s="26" t="str">
        <f t="shared" si="21"/>
        <v>Q4/2025</v>
      </c>
      <c r="N24" s="20" t="str">
        <f t="shared" si="21"/>
        <v>Q4/2025</v>
      </c>
    </row>
    <row r="25" spans="1:14" ht="30" customHeight="1">
      <c r="A25" s="88" t="str">
        <f>'Implementacny plan ŽS10'!C24</f>
        <v xml:space="preserve">ŽS10_01 Podmienky na získanie nároku na pomoc v hmotnej núdzi </v>
      </c>
      <c r="B25" s="89" t="str">
        <f>'Implementacny plan ŽS10'!E24</f>
        <v>ŽS10_BP_22</v>
      </c>
      <c r="C25" s="90" t="str">
        <f>'Implementacny plan ŽS10'!G24</f>
        <v>Sprístupnenie Sociálnej kalkulačky pre občana</v>
      </c>
      <c r="D25" s="91" t="str">
        <f>'Implementacny plan ŽS10'!B24</f>
        <v>MPSVaR SR</v>
      </c>
      <c r="E25" s="92" t="str">
        <f>'Implementacny plan ŽS10'!M24</f>
        <v>Q4/2025</v>
      </c>
      <c r="F25" s="26" t="str">
        <f>$E$25</f>
        <v>Q4/2025</v>
      </c>
      <c r="G25" s="26" t="str">
        <f t="shared" ref="G25:N25" si="22">$E$25</f>
        <v>Q4/2025</v>
      </c>
      <c r="H25" s="26" t="str">
        <f t="shared" si="22"/>
        <v>Q4/2025</v>
      </c>
      <c r="I25" s="26" t="str">
        <f t="shared" si="22"/>
        <v>Q4/2025</v>
      </c>
      <c r="J25" s="26" t="str">
        <f t="shared" si="22"/>
        <v>Q4/2025</v>
      </c>
      <c r="K25" s="26" t="str">
        <f t="shared" si="22"/>
        <v>Q4/2025</v>
      </c>
      <c r="L25" s="22" t="str">
        <f t="shared" si="22"/>
        <v>Q4/2025</v>
      </c>
      <c r="M25" s="26" t="str">
        <f t="shared" si="22"/>
        <v>Q4/2025</v>
      </c>
      <c r="N25" s="20" t="str">
        <f t="shared" si="22"/>
        <v>Q4/2025</v>
      </c>
    </row>
    <row r="26" spans="1:14" ht="30" customHeight="1">
      <c r="A26" s="88" t="str">
        <f>'Implementacny plan ŽS10'!C25</f>
        <v xml:space="preserve">ŽS10_01 Podmienky na získanie nároku na pomoc v hmotnej núdzi </v>
      </c>
      <c r="B26" s="89" t="str">
        <f>'Implementacny plan ŽS10'!E25</f>
        <v>ŽS10_BP_23</v>
      </c>
      <c r="C26" s="90" t="str">
        <f>'Implementacny plan ŽS10'!G25</f>
        <v>Sprístupnenie sociálnej kalkulačky pre verejnosť</v>
      </c>
      <c r="D26" s="91" t="str">
        <f>'Implementacny plan ŽS10'!B25</f>
        <v>MPSVaR SR</v>
      </c>
      <c r="E26" s="92" t="str">
        <f>'Implementacny plan ŽS10'!M25</f>
        <v>Q4/2025</v>
      </c>
      <c r="F26" s="26" t="str">
        <f>$E$26</f>
        <v>Q4/2025</v>
      </c>
      <c r="G26" s="26" t="str">
        <f t="shared" ref="G26:N26" si="23">$E$26</f>
        <v>Q4/2025</v>
      </c>
      <c r="H26" s="26" t="str">
        <f t="shared" si="23"/>
        <v>Q4/2025</v>
      </c>
      <c r="I26" s="26" t="str">
        <f t="shared" si="23"/>
        <v>Q4/2025</v>
      </c>
      <c r="J26" s="26" t="str">
        <f t="shared" si="23"/>
        <v>Q4/2025</v>
      </c>
      <c r="K26" s="26" t="str">
        <f t="shared" si="23"/>
        <v>Q4/2025</v>
      </c>
      <c r="L26" s="22" t="str">
        <f t="shared" si="23"/>
        <v>Q4/2025</v>
      </c>
      <c r="M26" s="26" t="str">
        <f t="shared" si="23"/>
        <v>Q4/2025</v>
      </c>
      <c r="N26" s="20" t="str">
        <f t="shared" si="23"/>
        <v>Q4/2025</v>
      </c>
    </row>
    <row r="27" spans="1:14" ht="30" customHeight="1">
      <c r="A27" s="88" t="str">
        <f>'Implementacny plan ŽS10'!C26</f>
        <v xml:space="preserve">ŽS10_01 Podmienky na získanie nároku na pomoc v hmotnej núdzi </v>
      </c>
      <c r="B27" s="89" t="str">
        <f>'Implementacny plan ŽS10'!E26</f>
        <v>ŽS10_BP_24</v>
      </c>
      <c r="C27" s="90" t="str">
        <f>'Implementacny plan ŽS10'!G26</f>
        <v>Zrkadlenie sociálnej kalkulačky na UPVS?</v>
      </c>
      <c r="D27" s="91" t="str">
        <f>'Implementacny plan ŽS10'!B26</f>
        <v>MPSVaR SR</v>
      </c>
      <c r="E27" s="92" t="str">
        <f>'Implementacny plan ŽS10'!M26</f>
        <v>Q4/2025</v>
      </c>
      <c r="F27" s="26" t="str">
        <f>$E$27</f>
        <v>Q4/2025</v>
      </c>
      <c r="G27" s="26" t="str">
        <f t="shared" ref="G27:N27" si="24">$E$27</f>
        <v>Q4/2025</v>
      </c>
      <c r="H27" s="26" t="str">
        <f t="shared" si="24"/>
        <v>Q4/2025</v>
      </c>
      <c r="I27" s="26" t="str">
        <f t="shared" si="24"/>
        <v>Q4/2025</v>
      </c>
      <c r="J27" s="26" t="str">
        <f t="shared" si="24"/>
        <v>Q4/2025</v>
      </c>
      <c r="K27" s="26" t="str">
        <f t="shared" si="24"/>
        <v>Q4/2025</v>
      </c>
      <c r="L27" s="22" t="str">
        <f t="shared" si="24"/>
        <v>Q4/2025</v>
      </c>
      <c r="M27" s="26" t="str">
        <f t="shared" si="24"/>
        <v>Q4/2025</v>
      </c>
      <c r="N27" s="20" t="str">
        <f t="shared" si="24"/>
        <v>Q4/2025</v>
      </c>
    </row>
    <row r="28" spans="1:14" ht="30" customHeight="1">
      <c r="A28" s="88" t="str">
        <f>'Implementacny plan ŽS10'!C27</f>
        <v xml:space="preserve">ŽS10_01 Podmienky na získanie nároku na pomoc v hmotnej núdzi </v>
      </c>
      <c r="B28" s="89" t="str">
        <f>'Implementacny plan ŽS10'!E27</f>
        <v>ŽS10_BP_25</v>
      </c>
      <c r="C28" s="90" t="str">
        <f>'Implementacny plan ŽS10'!G27</f>
        <v>Priame napojenie na relevantný formulár</v>
      </c>
      <c r="D28" s="91" t="str">
        <f>'Implementacny plan ŽS10'!B27</f>
        <v>MPSVaR SR</v>
      </c>
      <c r="E28" s="92" t="str">
        <f>'Implementacny plan ŽS10'!M27</f>
        <v>Q4/2025</v>
      </c>
      <c r="F28" s="26" t="str">
        <f>$E$28</f>
        <v>Q4/2025</v>
      </c>
      <c r="G28" s="26" t="str">
        <f t="shared" ref="G28:N28" si="25">$E$28</f>
        <v>Q4/2025</v>
      </c>
      <c r="H28" s="26" t="str">
        <f t="shared" si="25"/>
        <v>Q4/2025</v>
      </c>
      <c r="I28" s="26" t="str">
        <f t="shared" si="25"/>
        <v>Q4/2025</v>
      </c>
      <c r="J28" s="26" t="str">
        <f t="shared" si="25"/>
        <v>Q4/2025</v>
      </c>
      <c r="K28" s="26" t="str">
        <f t="shared" si="25"/>
        <v>Q4/2025</v>
      </c>
      <c r="L28" s="22" t="str">
        <f t="shared" si="25"/>
        <v>Q4/2025</v>
      </c>
      <c r="M28" s="26" t="str">
        <f t="shared" si="25"/>
        <v>Q4/2025</v>
      </c>
      <c r="N28" s="20" t="str">
        <f t="shared" si="25"/>
        <v>Q4/2025</v>
      </c>
    </row>
    <row r="29" spans="1:14" ht="30" customHeight="1">
      <c r="A29" s="88" t="str">
        <f>'Implementacny plan ŽS10'!C28</f>
        <v xml:space="preserve">ŽS10_02 Žiadosť o pomoc v hmotnej núdzi </v>
      </c>
      <c r="B29" s="89" t="str">
        <f>'Implementacny plan ŽS10'!E28</f>
        <v>ŽS10_BP_26</v>
      </c>
      <c r="C29" s="90" t="str">
        <f>'Implementacny plan ŽS10'!G28</f>
        <v xml:space="preserve">Kontrola údajov </v>
      </c>
      <c r="D29" s="91" t="str">
        <f>'Implementacny plan ŽS10'!B28</f>
        <v>MPSVaR SR</v>
      </c>
      <c r="E29" s="92" t="str">
        <f>'Implementacny plan ŽS10'!M28</f>
        <v>Q4/2025</v>
      </c>
      <c r="F29" s="26" t="str">
        <f>$E$29</f>
        <v>Q4/2025</v>
      </c>
      <c r="G29" s="26" t="str">
        <f t="shared" ref="G29:N29" si="26">$E$29</f>
        <v>Q4/2025</v>
      </c>
      <c r="H29" s="26" t="str">
        <f t="shared" si="26"/>
        <v>Q4/2025</v>
      </c>
      <c r="I29" s="26" t="str">
        <f t="shared" si="26"/>
        <v>Q4/2025</v>
      </c>
      <c r="J29" s="26" t="str">
        <f t="shared" si="26"/>
        <v>Q4/2025</v>
      </c>
      <c r="K29" s="26" t="str">
        <f t="shared" si="26"/>
        <v>Q4/2025</v>
      </c>
      <c r="L29" s="22" t="str">
        <f t="shared" si="26"/>
        <v>Q4/2025</v>
      </c>
      <c r="M29" s="26" t="str">
        <f t="shared" si="26"/>
        <v>Q4/2025</v>
      </c>
      <c r="N29" s="20" t="str">
        <f t="shared" si="26"/>
        <v>Q4/2025</v>
      </c>
    </row>
    <row r="30" spans="1:14" ht="30" customHeight="1">
      <c r="A30" s="88" t="str">
        <f>'Implementacny plan ŽS10'!C29</f>
        <v xml:space="preserve">ŽS10_02 Žiadosť o pomoc v hmotnej núdzi </v>
      </c>
      <c r="B30" s="89" t="str">
        <f>'Implementacny plan ŽS10'!E29</f>
        <v>ŽS10_BP_27</v>
      </c>
      <c r="C30" s="90" t="str">
        <f>'Implementacny plan ŽS10'!G29</f>
        <v>Optimalizácia procesu</v>
      </c>
      <c r="D30" s="91" t="str">
        <f>'Implementacny plan ŽS10'!B29</f>
        <v>MPSVaR SR</v>
      </c>
      <c r="E30" s="92" t="str">
        <f>'Implementacny plan ŽS10'!M29</f>
        <v>Q4/2025</v>
      </c>
      <c r="F30" s="26" t="str">
        <f>$E$30</f>
        <v>Q4/2025</v>
      </c>
      <c r="G30" s="26" t="str">
        <f t="shared" ref="G30:N30" si="27">$E$30</f>
        <v>Q4/2025</v>
      </c>
      <c r="H30" s="26" t="str">
        <f t="shared" si="27"/>
        <v>Q4/2025</v>
      </c>
      <c r="I30" s="26" t="str">
        <f t="shared" si="27"/>
        <v>Q4/2025</v>
      </c>
      <c r="J30" s="26" t="str">
        <f t="shared" si="27"/>
        <v>Q4/2025</v>
      </c>
      <c r="K30" s="26" t="str">
        <f t="shared" si="27"/>
        <v>Q4/2025</v>
      </c>
      <c r="L30" s="22" t="str">
        <f t="shared" si="27"/>
        <v>Q4/2025</v>
      </c>
      <c r="M30" s="26" t="str">
        <f t="shared" si="27"/>
        <v>Q4/2025</v>
      </c>
      <c r="N30" s="20" t="str">
        <f t="shared" si="27"/>
        <v>Q4/2025</v>
      </c>
    </row>
    <row r="31" spans="1:14" ht="30" customHeight="1">
      <c r="A31" s="88" t="str">
        <f>'Implementacny plan ŽS10'!C30</f>
        <v xml:space="preserve">ŽS10_02 Žiadosť o pomoc v hmotnej núdzi </v>
      </c>
      <c r="B31" s="89" t="str">
        <f>'Implementacny plan ŽS10'!E30</f>
        <v>ŽS10_BP_28</v>
      </c>
      <c r="C31" s="90" t="str">
        <f>'Implementacny plan ŽS10'!G30</f>
        <v>Integrácia informačných systémov.</v>
      </c>
      <c r="D31" s="91" t="str">
        <f>'Implementacny plan ŽS10'!B30</f>
        <v>MPSVaR SR</v>
      </c>
      <c r="E31" s="92" t="str">
        <f>'Implementacny plan ŽS10'!M30</f>
        <v>Q4/2025</v>
      </c>
      <c r="F31" s="26" t="str">
        <f>$E$31</f>
        <v>Q4/2025</v>
      </c>
      <c r="G31" s="26" t="str">
        <f t="shared" ref="G31:N31" si="28">$E$31</f>
        <v>Q4/2025</v>
      </c>
      <c r="H31" s="26" t="str">
        <f t="shared" si="28"/>
        <v>Q4/2025</v>
      </c>
      <c r="I31" s="26" t="str">
        <f t="shared" si="28"/>
        <v>Q4/2025</v>
      </c>
      <c r="J31" s="26" t="str">
        <f t="shared" si="28"/>
        <v>Q4/2025</v>
      </c>
      <c r="K31" s="26" t="str">
        <f t="shared" si="28"/>
        <v>Q4/2025</v>
      </c>
      <c r="L31" s="22" t="str">
        <f t="shared" si="28"/>
        <v>Q4/2025</v>
      </c>
      <c r="M31" s="26" t="str">
        <f t="shared" si="28"/>
        <v>Q4/2025</v>
      </c>
      <c r="N31" s="20" t="str">
        <f t="shared" si="28"/>
        <v>Q4/2025</v>
      </c>
    </row>
    <row r="32" spans="1:14" ht="30" customHeight="1">
      <c r="A32" s="88" t="str">
        <f>'Implementacny plan ŽS10'!C31</f>
        <v xml:space="preserve">ŽS10_02 Žiadosť o pomoc v hmotnej núdzi </v>
      </c>
      <c r="B32" s="89" t="str">
        <f>'Implementacny plan ŽS10'!E31</f>
        <v>ŽS10_BP_29</v>
      </c>
      <c r="C32" s="90" t="str">
        <f>'Implementacny plan ŽS10'!G31</f>
        <v>Integrácia informačných systémov.</v>
      </c>
      <c r="D32" s="91" t="str">
        <f>'Implementacny plan ŽS10'!B31</f>
        <v>MPSVaR SR</v>
      </c>
      <c r="E32" s="92" t="str">
        <f>'Implementacny plan ŽS10'!M31</f>
        <v>Q4/2025</v>
      </c>
      <c r="F32" s="26" t="str">
        <f>$E$32</f>
        <v>Q4/2025</v>
      </c>
      <c r="G32" s="26" t="str">
        <f t="shared" ref="G32:N32" si="29">$E$32</f>
        <v>Q4/2025</v>
      </c>
      <c r="H32" s="26" t="str">
        <f t="shared" si="29"/>
        <v>Q4/2025</v>
      </c>
      <c r="I32" s="26" t="str">
        <f t="shared" si="29"/>
        <v>Q4/2025</v>
      </c>
      <c r="J32" s="26" t="str">
        <f t="shared" si="29"/>
        <v>Q4/2025</v>
      </c>
      <c r="K32" s="26" t="str">
        <f t="shared" si="29"/>
        <v>Q4/2025</v>
      </c>
      <c r="L32" s="22" t="str">
        <f t="shared" si="29"/>
        <v>Q4/2025</v>
      </c>
      <c r="M32" s="26" t="str">
        <f t="shared" si="29"/>
        <v>Q4/2025</v>
      </c>
      <c r="N32" s="20" t="str">
        <f t="shared" si="29"/>
        <v>Q4/2025</v>
      </c>
    </row>
    <row r="33" spans="1:14" ht="30" customHeight="1">
      <c r="A33" s="88" t="str">
        <f>'Implementacny plan ŽS10'!C32</f>
        <v xml:space="preserve">ŽS10_02 Žiadosť o pomoc v hmotnej núdzi </v>
      </c>
      <c r="B33" s="89" t="str">
        <f>'Implementacny plan ŽS10'!E32</f>
        <v>ŽS10_BP_30</v>
      </c>
      <c r="C33" s="90" t="str">
        <f>'Implementacny plan ŽS10'!G32</f>
        <v>Integrácia informačných systémov.</v>
      </c>
      <c r="D33" s="91" t="str">
        <f>'Implementacny plan ŽS10'!B32</f>
        <v>MPSVaR SR</v>
      </c>
      <c r="E33" s="92" t="str">
        <f>'Implementacny plan ŽS10'!M32</f>
        <v>Q4/2025</v>
      </c>
      <c r="F33" s="26" t="str">
        <f>$E$33</f>
        <v>Q4/2025</v>
      </c>
      <c r="G33" s="26" t="str">
        <f t="shared" ref="G33:N33" si="30">$E$33</f>
        <v>Q4/2025</v>
      </c>
      <c r="H33" s="26" t="str">
        <f t="shared" si="30"/>
        <v>Q4/2025</v>
      </c>
      <c r="I33" s="26" t="str">
        <f t="shared" si="30"/>
        <v>Q4/2025</v>
      </c>
      <c r="J33" s="26" t="str">
        <f t="shared" si="30"/>
        <v>Q4/2025</v>
      </c>
      <c r="K33" s="26" t="str">
        <f t="shared" si="30"/>
        <v>Q4/2025</v>
      </c>
      <c r="L33" s="22" t="str">
        <f t="shared" si="30"/>
        <v>Q4/2025</v>
      </c>
      <c r="M33" s="26" t="str">
        <f t="shared" si="30"/>
        <v>Q4/2025</v>
      </c>
      <c r="N33" s="20" t="str">
        <f t="shared" si="30"/>
        <v>Q4/2025</v>
      </c>
    </row>
    <row r="34" spans="1:14" ht="30" customHeight="1">
      <c r="A34" s="88" t="str">
        <f>'Implementacny plan ŽS10'!C33</f>
        <v xml:space="preserve">ŽS10_02 Žiadosť o pomoc v hmotnej núdzi </v>
      </c>
      <c r="B34" s="89" t="str">
        <f>'Implementacny plan ŽS10'!E33</f>
        <v>ŽS10_BP_31</v>
      </c>
      <c r="C34" s="90" t="str">
        <f>'Implementacny plan ŽS10'!G33</f>
        <v>Notifikácia UPSVaR SR o deťoch nedodržiavajúcich povinnú školskú dochádzku.</v>
      </c>
      <c r="D34" s="91" t="str">
        <f>'Implementacny plan ŽS10'!B33</f>
        <v>MPSVaR SR</v>
      </c>
      <c r="E34" s="92" t="str">
        <f>'Implementacny plan ŽS10'!M33</f>
        <v>Q4/2025</v>
      </c>
      <c r="F34" s="26" t="str">
        <f>$E$34</f>
        <v>Q4/2025</v>
      </c>
      <c r="G34" s="26" t="str">
        <f t="shared" ref="G34:N34" si="31">$E$34</f>
        <v>Q4/2025</v>
      </c>
      <c r="H34" s="26" t="str">
        <f t="shared" si="31"/>
        <v>Q4/2025</v>
      </c>
      <c r="I34" s="26" t="str">
        <f t="shared" si="31"/>
        <v>Q4/2025</v>
      </c>
      <c r="J34" s="26" t="str">
        <f t="shared" si="31"/>
        <v>Q4/2025</v>
      </c>
      <c r="K34" s="26" t="str">
        <f t="shared" si="31"/>
        <v>Q4/2025</v>
      </c>
      <c r="L34" s="22" t="str">
        <f t="shared" si="31"/>
        <v>Q4/2025</v>
      </c>
      <c r="M34" s="26" t="str">
        <f t="shared" si="31"/>
        <v>Q4/2025</v>
      </c>
      <c r="N34" s="20" t="str">
        <f t="shared" si="31"/>
        <v>Q4/2025</v>
      </c>
    </row>
    <row r="35" spans="1:14" ht="30" customHeight="1">
      <c r="A35" s="88" t="str">
        <f>'Implementacny plan ŽS10'!C34</f>
        <v>ŽS10_03 Poberanie pomoci v hmotnej núdzi a výkon aktivačných prác</v>
      </c>
      <c r="B35" s="89" t="str">
        <f>'Implementacny plan ŽS10'!E34</f>
        <v>ŽS10_BP_32</v>
      </c>
      <c r="C35" s="90" t="str">
        <f>'Implementacny plan ŽS10'!G34</f>
        <v>Pridanie QR kódu do notifikácie</v>
      </c>
      <c r="D35" s="91" t="str">
        <f>'Implementacny plan ŽS10'!B34</f>
        <v>MPSVaR SR</v>
      </c>
      <c r="E35" s="92" t="str">
        <f>'Implementacny plan ŽS10'!M34</f>
        <v>Q4/2025</v>
      </c>
      <c r="F35" s="26" t="str">
        <f>$E$35</f>
        <v>Q4/2025</v>
      </c>
      <c r="G35" s="26" t="str">
        <f t="shared" ref="G35:N35" si="32">$E$35</f>
        <v>Q4/2025</v>
      </c>
      <c r="H35" s="26" t="str">
        <f t="shared" si="32"/>
        <v>Q4/2025</v>
      </c>
      <c r="I35" s="26" t="str">
        <f t="shared" si="32"/>
        <v>Q4/2025</v>
      </c>
      <c r="J35" s="26" t="str">
        <f t="shared" si="32"/>
        <v>Q4/2025</v>
      </c>
      <c r="K35" s="26" t="str">
        <f t="shared" si="32"/>
        <v>Q4/2025</v>
      </c>
      <c r="L35" s="22" t="str">
        <f t="shared" si="32"/>
        <v>Q4/2025</v>
      </c>
      <c r="M35" s="26" t="str">
        <f t="shared" si="32"/>
        <v>Q4/2025</v>
      </c>
      <c r="N35" s="20" t="str">
        <f t="shared" si="32"/>
        <v>Q4/2025</v>
      </c>
    </row>
    <row r="36" spans="1:14" ht="30" customHeight="1">
      <c r="A36" s="88" t="str">
        <f>'Implementacny plan ŽS10'!C35</f>
        <v>ŽS10_03 Poberanie pomoci v hmotnej núdzi a výkon aktivačných prác</v>
      </c>
      <c r="B36" s="89" t="str">
        <f>'Implementacny plan ŽS10'!E35</f>
        <v>ŽS10_BP_33</v>
      </c>
      <c r="C36" s="90" t="str">
        <f>'Implementacny plan ŽS10'!G35</f>
        <v>Orchestrácia procesov/udalostí</v>
      </c>
      <c r="D36" s="91" t="str">
        <f>'Implementacny plan ŽS10'!B35</f>
        <v>MPSVaR SR</v>
      </c>
      <c r="E36" s="92" t="str">
        <f>'Implementacny plan ŽS10'!M35</f>
        <v>Q4/2025</v>
      </c>
      <c r="F36" s="26" t="str">
        <f>$E$36</f>
        <v>Q4/2025</v>
      </c>
      <c r="G36" s="26" t="str">
        <f t="shared" ref="G36:N36" si="33">$E$36</f>
        <v>Q4/2025</v>
      </c>
      <c r="H36" s="26" t="str">
        <f t="shared" si="33"/>
        <v>Q4/2025</v>
      </c>
      <c r="I36" s="26" t="str">
        <f t="shared" si="33"/>
        <v>Q4/2025</v>
      </c>
      <c r="J36" s="26" t="str">
        <f t="shared" si="33"/>
        <v>Q4/2025</v>
      </c>
      <c r="K36" s="26" t="str">
        <f t="shared" si="33"/>
        <v>Q4/2025</v>
      </c>
      <c r="L36" s="22" t="str">
        <f t="shared" si="33"/>
        <v>Q4/2025</v>
      </c>
      <c r="M36" s="26" t="str">
        <f t="shared" si="33"/>
        <v>Q4/2025</v>
      </c>
      <c r="N36" s="20" t="str">
        <f t="shared" si="33"/>
        <v>Q4/2025</v>
      </c>
    </row>
    <row r="37" spans="1:14" ht="30" customHeight="1">
      <c r="A37" s="88" t="str">
        <f>'Implementacny plan ŽS10'!C36</f>
        <v xml:space="preserve">ŽS10_04 Pomoc v hmotnej núdzi a nemocenské dávky, tehotenstvo a ochranný príspevok </v>
      </c>
      <c r="B37" s="89" t="str">
        <f>'Implementacny plan ŽS10'!E36</f>
        <v>ŽS10_BP_34</v>
      </c>
      <c r="C37" s="90" t="str">
        <f>'Implementacny plan ŽS10'!G36</f>
        <v>Integrácia informačných systémov.</v>
      </c>
      <c r="D37" s="91" t="str">
        <f>'Implementacny plan ŽS10'!B36</f>
        <v>MPSVaR SR</v>
      </c>
      <c r="E37" s="92" t="str">
        <f>'Implementacny plan ŽS10'!M36</f>
        <v>Q4/2025</v>
      </c>
      <c r="F37" s="26" t="str">
        <f>$E$37</f>
        <v>Q4/2025</v>
      </c>
      <c r="G37" s="26" t="str">
        <f t="shared" ref="G37:N37" si="34">$E$37</f>
        <v>Q4/2025</v>
      </c>
      <c r="H37" s="26" t="str">
        <f t="shared" si="34"/>
        <v>Q4/2025</v>
      </c>
      <c r="I37" s="26" t="str">
        <f t="shared" si="34"/>
        <v>Q4/2025</v>
      </c>
      <c r="J37" s="26" t="str">
        <f t="shared" si="34"/>
        <v>Q4/2025</v>
      </c>
      <c r="K37" s="26" t="str">
        <f t="shared" si="34"/>
        <v>Q4/2025</v>
      </c>
      <c r="L37" s="22" t="str">
        <f t="shared" si="34"/>
        <v>Q4/2025</v>
      </c>
      <c r="M37" s="26" t="str">
        <f t="shared" si="34"/>
        <v>Q4/2025</v>
      </c>
      <c r="N37" s="20" t="str">
        <f t="shared" si="34"/>
        <v>Q4/2025</v>
      </c>
    </row>
    <row r="38" spans="1:14" ht="30" customHeight="1">
      <c r="A38" s="88" t="str">
        <f>'Implementacny plan ŽS10'!C37</f>
        <v xml:space="preserve">ŽS10_04 Pomoc v hmotnej núdzi a nemocenské dávky, tehotenstvo a ochranný príspevok </v>
      </c>
      <c r="B38" s="89" t="str">
        <f>'Implementacny plan ŽS10'!E37</f>
        <v>ŽS10_BP_35</v>
      </c>
      <c r="C38" s="90" t="str">
        <f>'Implementacny plan ŽS10'!G37</f>
        <v>Integrácia informačných systémov.</v>
      </c>
      <c r="D38" s="91" t="str">
        <f>'Implementacny plan ŽS10'!B37</f>
        <v>MPSVaR SR</v>
      </c>
      <c r="E38" s="92" t="str">
        <f>'Implementacny plan ŽS10'!M37</f>
        <v>Q4/2025</v>
      </c>
      <c r="F38" s="26" t="str">
        <f>$E$38</f>
        <v>Q4/2025</v>
      </c>
      <c r="G38" s="26" t="str">
        <f t="shared" ref="G38:N38" si="35">$E$38</f>
        <v>Q4/2025</v>
      </c>
      <c r="H38" s="26" t="str">
        <f t="shared" si="35"/>
        <v>Q4/2025</v>
      </c>
      <c r="I38" s="26" t="str">
        <f t="shared" si="35"/>
        <v>Q4/2025</v>
      </c>
      <c r="J38" s="26" t="str">
        <f t="shared" si="35"/>
        <v>Q4/2025</v>
      </c>
      <c r="K38" s="26" t="str">
        <f t="shared" si="35"/>
        <v>Q4/2025</v>
      </c>
      <c r="L38" s="22" t="str">
        <f t="shared" si="35"/>
        <v>Q4/2025</v>
      </c>
      <c r="M38" s="26" t="str">
        <f t="shared" si="35"/>
        <v>Q4/2025</v>
      </c>
      <c r="N38" s="20" t="str">
        <f t="shared" si="35"/>
        <v>Q4/2025</v>
      </c>
    </row>
    <row r="39" spans="1:14" ht="30" customHeight="1">
      <c r="A39" s="88" t="str">
        <f>'Implementacny plan ŽS10'!C38</f>
        <v xml:space="preserve">ŽS10_04 Pomoc v hmotnej núdzi a nemocenské dávky, tehotenstvo a ochranný príspevok </v>
      </c>
      <c r="B39" s="89" t="str">
        <f>'Implementacny plan ŽS10'!E38</f>
        <v>ŽS10_BP_36</v>
      </c>
      <c r="C39" s="90" t="str">
        <f>'Implementacny plan ŽS10'!G38</f>
        <v>Integrácia informačných systémov.</v>
      </c>
      <c r="D39" s="91" t="str">
        <f>'Implementacny plan ŽS10'!B38</f>
        <v>MPSVaR SR</v>
      </c>
      <c r="E39" s="92" t="str">
        <f>'Implementacny plan ŽS10'!M38</f>
        <v>Q4/2025</v>
      </c>
      <c r="F39" s="36" t="str">
        <f t="shared" ref="F39:N39" si="36">$E$39</f>
        <v>Q4/2025</v>
      </c>
      <c r="G39" s="36" t="str">
        <f t="shared" si="36"/>
        <v>Q4/2025</v>
      </c>
      <c r="H39" s="36" t="str">
        <f t="shared" si="36"/>
        <v>Q4/2025</v>
      </c>
      <c r="I39" s="36" t="str">
        <f t="shared" si="36"/>
        <v>Q4/2025</v>
      </c>
      <c r="J39" s="36" t="str">
        <f t="shared" si="36"/>
        <v>Q4/2025</v>
      </c>
      <c r="K39" s="36" t="str">
        <f t="shared" si="36"/>
        <v>Q4/2025</v>
      </c>
      <c r="L39" s="22" t="str">
        <f t="shared" si="36"/>
        <v>Q4/2025</v>
      </c>
      <c r="M39" s="36" t="str">
        <f t="shared" si="36"/>
        <v>Q4/2025</v>
      </c>
      <c r="N39" s="37" t="str">
        <f t="shared" si="36"/>
        <v>Q4/2025</v>
      </c>
    </row>
    <row r="40" spans="1:14" ht="30" customHeight="1">
      <c r="A40" s="88" t="str">
        <f>'Implementacny plan ŽS10'!C39</f>
        <v xml:space="preserve">ŽS10_05  Jednorazová dávka v hmotnej núdzi od obcí </v>
      </c>
      <c r="B40" s="89" t="str">
        <f>'Implementacny plan ŽS10'!E39</f>
        <v>ŽS10_BP_37</v>
      </c>
      <c r="C40" s="90" t="str">
        <f>'Implementacny plan ŽS10'!G39</f>
        <v>Vytvorenie možnosti  identifikácie občanov v hmotnej núdzi a ich zmien v rámci IS DCOM.</v>
      </c>
      <c r="D40" s="91" t="str">
        <f>'Implementacny plan ŽS10'!B39</f>
        <v>DEUS</v>
      </c>
      <c r="E40" s="92" t="str">
        <f>'Implementacny plan ŽS10'!M39</f>
        <v>Q4/2025</v>
      </c>
      <c r="F40" s="36" t="str">
        <f>$E$40</f>
        <v>Q4/2025</v>
      </c>
      <c r="G40" s="36" t="str">
        <f t="shared" ref="G40:N40" si="37">$E$40</f>
        <v>Q4/2025</v>
      </c>
      <c r="H40" s="36" t="str">
        <f t="shared" si="37"/>
        <v>Q4/2025</v>
      </c>
      <c r="I40" s="36" t="str">
        <f t="shared" si="37"/>
        <v>Q4/2025</v>
      </c>
      <c r="J40" s="36" t="str">
        <f t="shared" si="37"/>
        <v>Q4/2025</v>
      </c>
      <c r="K40" s="36" t="str">
        <f t="shared" si="37"/>
        <v>Q4/2025</v>
      </c>
      <c r="L40" s="22" t="str">
        <f t="shared" si="37"/>
        <v>Q4/2025</v>
      </c>
      <c r="M40" s="36" t="str">
        <f t="shared" si="37"/>
        <v>Q4/2025</v>
      </c>
      <c r="N40" s="36" t="str">
        <f t="shared" si="37"/>
        <v>Q4/2025</v>
      </c>
    </row>
    <row r="41" spans="1:14" ht="30" customHeight="1">
      <c r="A41" s="88" t="str">
        <f>'Implementacny plan ŽS10'!C40</f>
        <v xml:space="preserve">ŽS10_05  Jednorazová dávka v hmotnej núdzi od obcí </v>
      </c>
      <c r="B41" s="89" t="str">
        <f>'Implementacny plan ŽS10'!E40</f>
        <v>ŽS10_BP_38</v>
      </c>
      <c r="C41" s="90" t="str">
        <f>'Implementacny plan ŽS10'!G40</f>
        <v>Vytvorenie integračného rozhrania pre získanie údajov k potvrdeniu o výške príjmu.</v>
      </c>
      <c r="D41" s="91" t="str">
        <f>'Implementacny plan ŽS10'!B40</f>
        <v>DEUS</v>
      </c>
      <c r="E41" s="92" t="str">
        <f>'Implementacny plan ŽS10'!M40</f>
        <v>Q4/2025</v>
      </c>
      <c r="F41" s="36" t="str">
        <f>$E$41</f>
        <v>Q4/2025</v>
      </c>
      <c r="G41" s="36" t="str">
        <f t="shared" ref="G41:N41" si="38">$E$41</f>
        <v>Q4/2025</v>
      </c>
      <c r="H41" s="36" t="str">
        <f t="shared" si="38"/>
        <v>Q4/2025</v>
      </c>
      <c r="I41" s="36" t="str">
        <f t="shared" si="38"/>
        <v>Q4/2025</v>
      </c>
      <c r="J41" s="36" t="str">
        <f t="shared" si="38"/>
        <v>Q4/2025</v>
      </c>
      <c r="K41" s="36" t="str">
        <f t="shared" si="38"/>
        <v>Q4/2025</v>
      </c>
      <c r="L41" s="22" t="str">
        <f t="shared" si="38"/>
        <v>Q4/2025</v>
      </c>
      <c r="M41" s="36" t="str">
        <f t="shared" si="38"/>
        <v>Q4/2025</v>
      </c>
      <c r="N41" s="36" t="str">
        <f t="shared" si="38"/>
        <v>Q4/2025</v>
      </c>
    </row>
    <row r="42" spans="1:14" ht="45.75" customHeight="1">
      <c r="A42" s="88" t="str">
        <f>'Implementacny plan ŽS10'!C41</f>
        <v xml:space="preserve">ŽS10_05  Jednorazová dávka v hmotnej núdzi od obcí </v>
      </c>
      <c r="B42" s="89" t="str">
        <f>'Implementacny plan ŽS10'!E41</f>
        <v>ŽS10_BP_39</v>
      </c>
      <c r="C42" s="90" t="str">
        <f>'Implementacny plan ŽS10'!G41</f>
        <v>Vytvorenie integračného rozhrania pre získanie údajov k potvrdeniu o poberaní dávky v hmotnej núdzi a poberaniu príspevkov k dávke v hmotnej núdzi.</v>
      </c>
      <c r="D42" s="91" t="str">
        <f>'Implementacny plan ŽS10'!B41</f>
        <v>DEUS</v>
      </c>
      <c r="E42" s="92" t="str">
        <f>'Implementacny plan ŽS10'!M41</f>
        <v>Q4/2025</v>
      </c>
      <c r="F42" s="36" t="str">
        <f>$E$42</f>
        <v>Q4/2025</v>
      </c>
      <c r="G42" s="36" t="str">
        <f t="shared" ref="G42:N42" si="39">$E$42</f>
        <v>Q4/2025</v>
      </c>
      <c r="H42" s="36" t="str">
        <f t="shared" si="39"/>
        <v>Q4/2025</v>
      </c>
      <c r="I42" s="36" t="str">
        <f t="shared" si="39"/>
        <v>Q4/2025</v>
      </c>
      <c r="J42" s="36" t="str">
        <f t="shared" si="39"/>
        <v>Q4/2025</v>
      </c>
      <c r="K42" s="36" t="str">
        <f t="shared" si="39"/>
        <v>Q4/2025</v>
      </c>
      <c r="L42" s="22" t="str">
        <f t="shared" si="39"/>
        <v>Q4/2025</v>
      </c>
      <c r="M42" s="36" t="str">
        <f t="shared" si="39"/>
        <v>Q4/2025</v>
      </c>
      <c r="N42" s="36" t="str">
        <f t="shared" si="39"/>
        <v>Q4/2025</v>
      </c>
    </row>
    <row r="43" spans="1:14" ht="46.5" customHeight="1">
      <c r="A43" s="88" t="str">
        <f>'Implementacny plan ŽS10'!C42</f>
        <v xml:space="preserve">ŽS10_05  Jednorazová dávka v hmotnej núdzi od obcí </v>
      </c>
      <c r="B43" s="89" t="str">
        <f>'Implementacny plan ŽS10'!E42</f>
        <v>ŽS10_BP_40</v>
      </c>
      <c r="C43" s="90" t="str">
        <f>'Implementacny plan ŽS10'!G42</f>
        <v>Vytvorenie integračného rozhrania pre získanie údajov k vyživovacej povinnosti ( ak je)  - právoplatné rozhodnutie súdu.</v>
      </c>
      <c r="D43" s="91" t="str">
        <f>'Implementacny plan ŽS10'!B42</f>
        <v>DEUS</v>
      </c>
      <c r="E43" s="92" t="str">
        <f>'Implementacny plan ŽS10'!M42</f>
        <v>Q4/2025</v>
      </c>
      <c r="F43" s="36" t="str">
        <f>$E$43</f>
        <v>Q4/2025</v>
      </c>
      <c r="G43" s="36" t="str">
        <f t="shared" ref="G43:N43" si="40">$E$43</f>
        <v>Q4/2025</v>
      </c>
      <c r="H43" s="36" t="str">
        <f t="shared" si="40"/>
        <v>Q4/2025</v>
      </c>
      <c r="I43" s="36" t="str">
        <f t="shared" si="40"/>
        <v>Q4/2025</v>
      </c>
      <c r="J43" s="36" t="str">
        <f t="shared" si="40"/>
        <v>Q4/2025</v>
      </c>
      <c r="K43" s="36" t="str">
        <f t="shared" si="40"/>
        <v>Q4/2025</v>
      </c>
      <c r="L43" s="22" t="str">
        <f t="shared" si="40"/>
        <v>Q4/2025</v>
      </c>
      <c r="M43" s="36" t="str">
        <f t="shared" si="40"/>
        <v>Q4/2025</v>
      </c>
      <c r="N43" s="36" t="str">
        <f t="shared" si="40"/>
        <v>Q4/2025</v>
      </c>
    </row>
    <row r="44" spans="1:14" ht="45" customHeight="1">
      <c r="A44" s="88" t="str">
        <f>'Implementacny plan ŽS10'!C43</f>
        <v xml:space="preserve">ŽS10_05  Jednorazová dávka v hmotnej núdzi od obcí </v>
      </c>
      <c r="B44" s="89" t="str">
        <f>'Implementacny plan ŽS10'!E43</f>
        <v>ŽS10_BP_41</v>
      </c>
      <c r="C44" s="90" t="str">
        <f>'Implementacny plan ŽS10'!G43</f>
        <v>Vytvorenie integračného rozhrania pre získanie údajov k potvrdeniu evidencie žiadateľa ako uchádzača o zamestnanie.</v>
      </c>
      <c r="D44" s="91" t="str">
        <f>'Implementacny plan ŽS10'!B43</f>
        <v>DEUS</v>
      </c>
      <c r="E44" s="92" t="str">
        <f>'Implementacny plan ŽS10'!M43</f>
        <v>Q4/2025</v>
      </c>
      <c r="F44" s="36" t="str">
        <f>$E$44</f>
        <v>Q4/2025</v>
      </c>
      <c r="G44" s="36" t="str">
        <f t="shared" ref="G44:N44" si="41">$E$44</f>
        <v>Q4/2025</v>
      </c>
      <c r="H44" s="36" t="str">
        <f t="shared" si="41"/>
        <v>Q4/2025</v>
      </c>
      <c r="I44" s="36" t="str">
        <f t="shared" si="41"/>
        <v>Q4/2025</v>
      </c>
      <c r="J44" s="36" t="str">
        <f t="shared" si="41"/>
        <v>Q4/2025</v>
      </c>
      <c r="K44" s="36" t="str">
        <f t="shared" si="41"/>
        <v>Q4/2025</v>
      </c>
      <c r="L44" s="22" t="str">
        <f t="shared" si="41"/>
        <v>Q4/2025</v>
      </c>
      <c r="M44" s="36" t="str">
        <f t="shared" si="41"/>
        <v>Q4/2025</v>
      </c>
      <c r="N44" s="36" t="str">
        <f t="shared" si="41"/>
        <v>Q4/2025</v>
      </c>
    </row>
    <row r="45" spans="1:14" ht="42" customHeight="1">
      <c r="A45" s="88" t="str">
        <f>'Implementacny plan ŽS10'!C44</f>
        <v xml:space="preserve">ŽS10_05  Jednorazová dávka v hmotnej núdzi od obcí </v>
      </c>
      <c r="B45" s="89" t="str">
        <f>'Implementacny plan ŽS10'!E44</f>
        <v>ŽS10_BP_42</v>
      </c>
      <c r="C45" s="90" t="str">
        <f>'Implementacny plan ŽS10'!G44</f>
        <v>Vytvorenie integračného rozhrania pre získanie údajov k potvrdeniu o návšteve školy dieťaťa.</v>
      </c>
      <c r="D45" s="91" t="str">
        <f>'Implementacny plan ŽS10'!B44</f>
        <v>DEUS</v>
      </c>
      <c r="E45" s="92" t="str">
        <f>'Implementacny plan ŽS10'!M44</f>
        <v>Q4/2025</v>
      </c>
      <c r="F45" s="36" t="str">
        <f>$E$45</f>
        <v>Q4/2025</v>
      </c>
      <c r="G45" s="36" t="str">
        <f t="shared" ref="G45:N45" si="42">$E$45</f>
        <v>Q4/2025</v>
      </c>
      <c r="H45" s="36" t="str">
        <f t="shared" si="42"/>
        <v>Q4/2025</v>
      </c>
      <c r="I45" s="36" t="str">
        <f t="shared" si="42"/>
        <v>Q4/2025</v>
      </c>
      <c r="J45" s="36" t="str">
        <f t="shared" si="42"/>
        <v>Q4/2025</v>
      </c>
      <c r="K45" s="36" t="str">
        <f t="shared" si="42"/>
        <v>Q4/2025</v>
      </c>
      <c r="L45" s="22" t="str">
        <f t="shared" si="42"/>
        <v>Q4/2025</v>
      </c>
      <c r="M45" s="36" t="str">
        <f t="shared" si="42"/>
        <v>Q4/2025</v>
      </c>
      <c r="N45" s="36" t="str">
        <f t="shared" si="42"/>
        <v>Q4/2025</v>
      </c>
    </row>
    <row r="46" spans="1:14" ht="45" customHeight="1">
      <c r="A46" s="88" t="str">
        <f>'Implementacny plan ŽS10'!C45</f>
        <v xml:space="preserve">ŽS10_05  Jednorazová dávka v hmotnej núdzi od obcí </v>
      </c>
      <c r="B46" s="89" t="str">
        <f>'Implementacny plan ŽS10'!E45</f>
        <v>ŽS10_BP_43</v>
      </c>
      <c r="C46" s="90" t="str">
        <f>'Implementacny plan ŽS10'!G45</f>
        <v>Vytvorenie integračného rozhrania pre získanie údajov k potvrdeniu o poberaní dôchodku,  ak sa jedná o osobu, ktorá ma takýto typ príjmu.</v>
      </c>
      <c r="D46" s="91" t="str">
        <f>'Implementacny plan ŽS10'!B45</f>
        <v>DEUS</v>
      </c>
      <c r="E46" s="92" t="str">
        <f>'Implementacny plan ŽS10'!M45</f>
        <v>Q4/2025</v>
      </c>
      <c r="F46" s="36" t="str">
        <f>$E$46</f>
        <v>Q4/2025</v>
      </c>
      <c r="G46" s="36" t="str">
        <f t="shared" ref="G46:N46" si="43">$E$46</f>
        <v>Q4/2025</v>
      </c>
      <c r="H46" s="36" t="str">
        <f t="shared" si="43"/>
        <v>Q4/2025</v>
      </c>
      <c r="I46" s="36" t="str">
        <f t="shared" si="43"/>
        <v>Q4/2025</v>
      </c>
      <c r="J46" s="36" t="str">
        <f t="shared" si="43"/>
        <v>Q4/2025</v>
      </c>
      <c r="K46" s="36" t="str">
        <f t="shared" si="43"/>
        <v>Q4/2025</v>
      </c>
      <c r="L46" s="22" t="str">
        <f t="shared" si="43"/>
        <v>Q4/2025</v>
      </c>
      <c r="M46" s="36" t="str">
        <f t="shared" si="43"/>
        <v>Q4/2025</v>
      </c>
      <c r="N46" s="36" t="str">
        <f t="shared" si="43"/>
        <v>Q4/2025</v>
      </c>
    </row>
    <row r="47" spans="1:14" ht="37.5" customHeight="1">
      <c r="A47" s="88" t="str">
        <f>'Implementacny plan ŽS10'!C46</f>
        <v xml:space="preserve">ŽS10_05  Jednorazová dávka v hmotnej núdzi od obcí </v>
      </c>
      <c r="B47" s="89" t="str">
        <f>'Implementacny plan ŽS10'!E46</f>
        <v>ŽS10_BP_44</v>
      </c>
      <c r="C47" s="90" t="str">
        <f>'Implementacny plan ŽS10'!G46</f>
        <v xml:space="preserve">Vytvorenie integračného rozhrania pre získanie údajov k potvrdeniu o poberaní prídavku na dieťa. </v>
      </c>
      <c r="D47" s="91" t="str">
        <f>'Implementacny plan ŽS10'!B46</f>
        <v>DEUS</v>
      </c>
      <c r="E47" s="92" t="str">
        <f>'Implementacny plan ŽS10'!M46</f>
        <v>Q4/2025</v>
      </c>
      <c r="F47" s="36" t="str">
        <f>$E$47</f>
        <v>Q4/2025</v>
      </c>
      <c r="G47" s="36" t="str">
        <f t="shared" ref="G47:N47" si="44">$E$47</f>
        <v>Q4/2025</v>
      </c>
      <c r="H47" s="36" t="str">
        <f t="shared" si="44"/>
        <v>Q4/2025</v>
      </c>
      <c r="I47" s="36" t="str">
        <f t="shared" si="44"/>
        <v>Q4/2025</v>
      </c>
      <c r="J47" s="36" t="str">
        <f t="shared" si="44"/>
        <v>Q4/2025</v>
      </c>
      <c r="K47" s="36" t="str">
        <f t="shared" si="44"/>
        <v>Q4/2025</v>
      </c>
      <c r="L47" s="22" t="str">
        <f t="shared" si="44"/>
        <v>Q4/2025</v>
      </c>
      <c r="M47" s="36" t="str">
        <f t="shared" si="44"/>
        <v>Q4/2025</v>
      </c>
      <c r="N47" s="36" t="str">
        <f t="shared" si="44"/>
        <v>Q4/2025</v>
      </c>
    </row>
    <row r="48" spans="1:14" ht="30" customHeight="1">
      <c r="A48" s="88" t="str">
        <f>'Implementacny plan ŽS10'!C47</f>
        <v xml:space="preserve">ŽS10_05  Jednorazová dávka v hmotnej núdzi od obcí </v>
      </c>
      <c r="B48" s="89" t="str">
        <f>'Implementacny plan ŽS10'!E47</f>
        <v>ŽS10_BP_45</v>
      </c>
      <c r="C48" s="90" t="str">
        <f>'Implementacny plan ŽS10'!G47</f>
        <v>Nastavenie možností poskytovaných zvýhodnení pre osoby v hmotnej núdzi v module VZN.</v>
      </c>
      <c r="D48" s="91" t="str">
        <f>'Implementacny plan ŽS10'!B47</f>
        <v>DEUS</v>
      </c>
      <c r="E48" s="92" t="str">
        <f>'Implementacny plan ŽS10'!M47</f>
        <v>Q4/2025</v>
      </c>
      <c r="F48" s="36" t="str">
        <f>$E$48</f>
        <v>Q4/2025</v>
      </c>
      <c r="G48" s="36" t="str">
        <f t="shared" ref="G48:N48" si="45">$E$48</f>
        <v>Q4/2025</v>
      </c>
      <c r="H48" s="36" t="str">
        <f t="shared" si="45"/>
        <v>Q4/2025</v>
      </c>
      <c r="I48" s="36" t="str">
        <f t="shared" si="45"/>
        <v>Q4/2025</v>
      </c>
      <c r="J48" s="36" t="str">
        <f t="shared" si="45"/>
        <v>Q4/2025</v>
      </c>
      <c r="K48" s="36" t="str">
        <f t="shared" si="45"/>
        <v>Q4/2025</v>
      </c>
      <c r="L48" s="22" t="str">
        <f t="shared" si="45"/>
        <v>Q4/2025</v>
      </c>
      <c r="M48" s="36" t="str">
        <f t="shared" si="45"/>
        <v>Q4/2025</v>
      </c>
      <c r="N48" s="36" t="str">
        <f t="shared" si="45"/>
        <v>Q4/2025</v>
      </c>
    </row>
    <row r="49" spans="1:14" ht="30" customHeight="1">
      <c r="A49" s="88" t="str">
        <f>'Implementacny plan ŽS10'!C48</f>
        <v xml:space="preserve">ŽS10_05  Jednorazová dávka v hmotnej núdzi od obcí </v>
      </c>
      <c r="B49" s="89" t="str">
        <f>'Implementacny plan ŽS10'!E48</f>
        <v>ŽS10_BP_46</v>
      </c>
      <c r="C49" s="90" t="str">
        <f>'Implementacny plan ŽS10'!G48</f>
        <v>Vytvorenie el. formulárov pre prihlásenie sa k výhodám pre osoby v hmotnej núdzi.</v>
      </c>
      <c r="D49" s="91" t="str">
        <f>'Implementacny plan ŽS10'!B48</f>
        <v>DEUS</v>
      </c>
      <c r="E49" s="92" t="str">
        <f>'Implementacny plan ŽS10'!M48</f>
        <v>Q4/2025</v>
      </c>
      <c r="F49" s="36" t="str">
        <f>$E$49</f>
        <v>Q4/2025</v>
      </c>
      <c r="G49" s="36" t="str">
        <f t="shared" ref="G49:N49" si="46">$E$49</f>
        <v>Q4/2025</v>
      </c>
      <c r="H49" s="36" t="str">
        <f t="shared" si="46"/>
        <v>Q4/2025</v>
      </c>
      <c r="I49" s="36" t="str">
        <f t="shared" si="46"/>
        <v>Q4/2025</v>
      </c>
      <c r="J49" s="36" t="str">
        <f t="shared" si="46"/>
        <v>Q4/2025</v>
      </c>
      <c r="K49" s="36" t="str">
        <f t="shared" si="46"/>
        <v>Q4/2025</v>
      </c>
      <c r="L49" s="22" t="str">
        <f t="shared" si="46"/>
        <v>Q4/2025</v>
      </c>
      <c r="M49" s="36" t="str">
        <f t="shared" si="46"/>
        <v>Q4/2025</v>
      </c>
      <c r="N49" s="37" t="str">
        <f t="shared" si="46"/>
        <v>Q4/2025</v>
      </c>
    </row>
    <row r="50" spans="1:14" ht="30" customHeight="1">
      <c r="A50" s="88" t="str">
        <f>'Implementacny plan ŽS10'!C49</f>
        <v xml:space="preserve">ŽS10_05  Jednorazová dávka v hmotnej núdzi od obcí </v>
      </c>
      <c r="B50" s="89" t="str">
        <f>'Implementacny plan ŽS10'!E49</f>
        <v>ŽS10_BP_47</v>
      </c>
      <c r="C50" s="90" t="str">
        <f>'Implementacny plan ŽS10'!G49</f>
        <v>Vytvorenie notifikácie, ktorá zabezpečí zobrazenie informácie pre občana v interaktívnom sprievodcovi.</v>
      </c>
      <c r="D50" s="91" t="str">
        <f>'Implementacny plan ŽS10'!B49</f>
        <v>DEUS</v>
      </c>
      <c r="E50" s="92" t="str">
        <f>'Implementacny plan ŽS10'!M49</f>
        <v>Q4/2025</v>
      </c>
      <c r="F50" s="36" t="str">
        <f>$E$50</f>
        <v>Q4/2025</v>
      </c>
      <c r="G50" s="36" t="str">
        <f t="shared" ref="G50:N50" si="47">$E$50</f>
        <v>Q4/2025</v>
      </c>
      <c r="H50" s="36" t="str">
        <f t="shared" si="47"/>
        <v>Q4/2025</v>
      </c>
      <c r="I50" s="36" t="str">
        <f t="shared" si="47"/>
        <v>Q4/2025</v>
      </c>
      <c r="J50" s="36" t="str">
        <f t="shared" si="47"/>
        <v>Q4/2025</v>
      </c>
      <c r="K50" s="36" t="str">
        <f t="shared" si="47"/>
        <v>Q4/2025</v>
      </c>
      <c r="L50" s="22" t="str">
        <f t="shared" si="47"/>
        <v>Q4/2025</v>
      </c>
      <c r="M50" s="36" t="str">
        <f t="shared" si="47"/>
        <v>Q4/2025</v>
      </c>
      <c r="N50" s="36" t="str">
        <f t="shared" si="47"/>
        <v>Q4/2025</v>
      </c>
    </row>
    <row r="51" spans="1:14" ht="30" customHeight="1">
      <c r="A51" s="88" t="str">
        <f>'Implementacny plan ŽS10'!C50</f>
        <v xml:space="preserve">ŽS10_05  Jednorazová dávka v hmotnej núdzi od obcí </v>
      </c>
      <c r="B51" s="89" t="str">
        <f>'Implementacny plan ŽS10'!E50</f>
        <v>ŽS10_BP_48</v>
      </c>
      <c r="C51" s="90" t="str">
        <f>'Implementacny plan ŽS10'!G50</f>
        <v>Vytvorenie modulu VZN pre úradníkov.</v>
      </c>
      <c r="D51" s="91" t="str">
        <f>'Implementacny plan ŽS10'!B50</f>
        <v>DEUS</v>
      </c>
      <c r="E51" s="92" t="str">
        <f>'Implementacny plan ŽS10'!M50</f>
        <v>Q4/2025</v>
      </c>
      <c r="F51" s="36" t="str">
        <f>$E$51</f>
        <v>Q4/2025</v>
      </c>
      <c r="G51" s="36" t="str">
        <f t="shared" ref="G51:N51" si="48">$E$51</f>
        <v>Q4/2025</v>
      </c>
      <c r="H51" s="36" t="str">
        <f t="shared" si="48"/>
        <v>Q4/2025</v>
      </c>
      <c r="I51" s="36" t="str">
        <f t="shared" si="48"/>
        <v>Q4/2025</v>
      </c>
      <c r="J51" s="36" t="str">
        <f t="shared" si="48"/>
        <v>Q4/2025</v>
      </c>
      <c r="K51" s="36" t="str">
        <f t="shared" si="48"/>
        <v>Q4/2025</v>
      </c>
      <c r="L51" s="22" t="str">
        <f t="shared" si="48"/>
        <v>Q4/2025</v>
      </c>
      <c r="M51" s="36" t="str">
        <f t="shared" si="48"/>
        <v>Q4/2025</v>
      </c>
      <c r="N51" s="36" t="str">
        <f t="shared" si="48"/>
        <v>Q4/2025</v>
      </c>
    </row>
    <row r="52" spans="1:14" ht="48.75" customHeight="1">
      <c r="A52" s="88" t="str">
        <f>'Implementacny plan ŽS10'!C51</f>
        <v xml:space="preserve">ŽS10_05  Jednorazová dávka v hmotnej núdzi od obcí </v>
      </c>
      <c r="B52" s="89" t="str">
        <f>'Implementacny plan ŽS10'!E51</f>
        <v>ŽS10_BP_49</v>
      </c>
      <c r="C52" s="90" t="str">
        <f>'Implementacny plan ŽS10'!G51</f>
        <v>Vytvorenie procesu automatizovaného spracovania od občanov pre zjednodušenie práce pre úradníkov v rámci modulu spracovania príslušných podaní.</v>
      </c>
      <c r="D52" s="91" t="str">
        <f>'Implementacny plan ŽS10'!B51</f>
        <v>DEUS</v>
      </c>
      <c r="E52" s="92" t="str">
        <f>'Implementacny plan ŽS10'!M51</f>
        <v>Q4/2025</v>
      </c>
      <c r="F52" s="36" t="str">
        <f>$E$52</f>
        <v>Q4/2025</v>
      </c>
      <c r="G52" s="36" t="str">
        <f t="shared" ref="G52:N52" si="49">$E$52</f>
        <v>Q4/2025</v>
      </c>
      <c r="H52" s="36" t="str">
        <f t="shared" si="49"/>
        <v>Q4/2025</v>
      </c>
      <c r="I52" s="36" t="str">
        <f t="shared" si="49"/>
        <v>Q4/2025</v>
      </c>
      <c r="J52" s="36" t="str">
        <f t="shared" si="49"/>
        <v>Q4/2025</v>
      </c>
      <c r="K52" s="36" t="str">
        <f t="shared" si="49"/>
        <v>Q4/2025</v>
      </c>
      <c r="L52" s="22" t="str">
        <f t="shared" si="49"/>
        <v>Q4/2025</v>
      </c>
      <c r="M52" s="36" t="str">
        <f t="shared" si="49"/>
        <v>Q4/2025</v>
      </c>
      <c r="N52" s="36" t="str">
        <f t="shared" si="49"/>
        <v>Q4/2025</v>
      </c>
    </row>
    <row r="53" spans="1:14" ht="30" customHeight="1">
      <c r="A53" s="88" t="str">
        <f>'Implementacny plan ŽS10'!C52</f>
        <v xml:space="preserve">ŽS10_05  Jednorazová dávka v hmotnej núdzi od obcí </v>
      </c>
      <c r="B53" s="89" t="str">
        <f>'Implementacny plan ŽS10'!E52</f>
        <v>ŽS10_BP_50</v>
      </c>
      <c r="C53" s="90" t="str">
        <f>'Implementacny plan ŽS10'!G52</f>
        <v>Sprístupnenie stavu spracovania podania na obec.</v>
      </c>
      <c r="D53" s="91" t="str">
        <f>'Implementacny plan ŽS10'!B52</f>
        <v>DEUS</v>
      </c>
      <c r="E53" s="92" t="str">
        <f>'Implementacny plan ŽS10'!M52</f>
        <v>Q4/2025</v>
      </c>
      <c r="F53" s="36" t="str">
        <f>$E$53</f>
        <v>Q4/2025</v>
      </c>
      <c r="G53" s="36" t="str">
        <f t="shared" ref="G53:N53" si="50">$E$53</f>
        <v>Q4/2025</v>
      </c>
      <c r="H53" s="36" t="str">
        <f t="shared" si="50"/>
        <v>Q4/2025</v>
      </c>
      <c r="I53" s="36" t="str">
        <f t="shared" si="50"/>
        <v>Q4/2025</v>
      </c>
      <c r="J53" s="36" t="str">
        <f t="shared" si="50"/>
        <v>Q4/2025</v>
      </c>
      <c r="K53" s="36" t="str">
        <f t="shared" si="50"/>
        <v>Q4/2025</v>
      </c>
      <c r="L53" s="22" t="str">
        <f t="shared" si="50"/>
        <v>Q4/2025</v>
      </c>
      <c r="M53" s="36" t="str">
        <f t="shared" si="50"/>
        <v>Q4/2025</v>
      </c>
      <c r="N53" s="36" t="str">
        <f t="shared" si="50"/>
        <v>Q4/2025</v>
      </c>
    </row>
    <row r="54" spans="1:14" ht="47.25" customHeight="1">
      <c r="A54" s="88" t="str">
        <f>'Implementacny plan ŽS10'!C53</f>
        <v xml:space="preserve">ŽS10_05  Jednorazová dávka v hmotnej núdzi od obcí </v>
      </c>
      <c r="B54" s="89" t="str">
        <f>'Implementacny plan ŽS10'!E53</f>
        <v>ŽS10_BP_51</v>
      </c>
      <c r="C54" s="90" t="str">
        <f>'Implementacny plan ŽS10'!G53</f>
        <v>Vytvorenie a registrácia el. formulára pre zaslanie stanoviska obce k schválených alebo neschváleným výhodám pre osoby v hmotnej núdzi.</v>
      </c>
      <c r="D54" s="91" t="str">
        <f>'Implementacny plan ŽS10'!B53</f>
        <v>DEUS</v>
      </c>
      <c r="E54" s="92" t="str">
        <f>'Implementacny plan ŽS10'!M53</f>
        <v>Q4/2025</v>
      </c>
      <c r="F54" s="36" t="str">
        <f>$E$54</f>
        <v>Q4/2025</v>
      </c>
      <c r="G54" s="36" t="str">
        <f t="shared" ref="G54:N54" si="51">$E$54</f>
        <v>Q4/2025</v>
      </c>
      <c r="H54" s="36" t="str">
        <f t="shared" si="51"/>
        <v>Q4/2025</v>
      </c>
      <c r="I54" s="36" t="str">
        <f t="shared" si="51"/>
        <v>Q4/2025</v>
      </c>
      <c r="J54" s="36" t="str">
        <f t="shared" si="51"/>
        <v>Q4/2025</v>
      </c>
      <c r="K54" s="36" t="str">
        <f t="shared" si="51"/>
        <v>Q4/2025</v>
      </c>
      <c r="L54" s="22" t="str">
        <f t="shared" si="51"/>
        <v>Q4/2025</v>
      </c>
      <c r="M54" s="36" t="str">
        <f t="shared" si="51"/>
        <v>Q4/2025</v>
      </c>
      <c r="N54" s="36" t="str">
        <f t="shared" si="51"/>
        <v>Q4/2025</v>
      </c>
    </row>
    <row r="55" spans="1:14" ht="30" customHeight="1">
      <c r="A55" s="88" t="str">
        <f>'Implementacny plan ŽS10'!C54</f>
        <v xml:space="preserve">ŽS10_05  Jednorazová dávka v hmotnej núdzi od obcí </v>
      </c>
      <c r="B55" s="89" t="str">
        <f>'Implementacny plan ŽS10'!E54</f>
        <v>ŽS10_BP_52</v>
      </c>
      <c r="C55" s="90" t="str">
        <f>'Implementacny plan ŽS10'!G54</f>
        <v>Úprava backendu a frontendu modulu sociálne služby a modulu osobná karta občana.</v>
      </c>
      <c r="D55" s="91" t="str">
        <f>'Implementacny plan ŽS10'!B54</f>
        <v>DEUS</v>
      </c>
      <c r="E55" s="92" t="str">
        <f>'Implementacny plan ŽS10'!M54</f>
        <v>Q4/2025</v>
      </c>
      <c r="F55" s="36" t="str">
        <f>$E$55</f>
        <v>Q4/2025</v>
      </c>
      <c r="G55" s="36" t="str">
        <f t="shared" ref="G55:N55" si="52">$E$55</f>
        <v>Q4/2025</v>
      </c>
      <c r="H55" s="36" t="str">
        <f t="shared" si="52"/>
        <v>Q4/2025</v>
      </c>
      <c r="I55" s="36" t="str">
        <f t="shared" si="52"/>
        <v>Q4/2025</v>
      </c>
      <c r="J55" s="36" t="str">
        <f t="shared" si="52"/>
        <v>Q4/2025</v>
      </c>
      <c r="K55" s="36" t="str">
        <f t="shared" si="52"/>
        <v>Q4/2025</v>
      </c>
      <c r="L55" s="22" t="str">
        <f t="shared" si="52"/>
        <v>Q4/2025</v>
      </c>
      <c r="M55" s="36" t="str">
        <f t="shared" si="52"/>
        <v>Q4/2025</v>
      </c>
      <c r="N55" s="36" t="str">
        <f t="shared" si="52"/>
        <v>Q4/2025</v>
      </c>
    </row>
    <row r="56" spans="1:14" ht="30" customHeight="1">
      <c r="A56" s="93" t="str">
        <f>'Implementacny plan ŽS10'!C55</f>
        <v xml:space="preserve">ŽS10_05  Jednorazová dávka v hmotnej núdzi od obcí </v>
      </c>
      <c r="B56" s="94" t="str">
        <f>'Implementacny plan ŽS10'!E55</f>
        <v>ŽS10_BP_53</v>
      </c>
      <c r="C56" s="95" t="str">
        <f>'Implementacny plan ŽS10'!G55</f>
        <v>Monitoring životnej situácie</v>
      </c>
      <c r="D56" s="96" t="str">
        <f>'Implementacny plan ŽS10'!B55</f>
        <v>DEUS</v>
      </c>
      <c r="E56" s="97" t="str">
        <f>'Implementacny plan ŽS10'!M55</f>
        <v>Q1/2026</v>
      </c>
      <c r="F56" s="81" t="str">
        <f>$E$56</f>
        <v>Q1/2026</v>
      </c>
      <c r="G56" s="81" t="str">
        <f t="shared" ref="G56:N56" si="53">$E$56</f>
        <v>Q1/2026</v>
      </c>
      <c r="H56" s="81" t="str">
        <f t="shared" si="53"/>
        <v>Q1/2026</v>
      </c>
      <c r="I56" s="81" t="str">
        <f t="shared" si="53"/>
        <v>Q1/2026</v>
      </c>
      <c r="J56" s="81" t="str">
        <f t="shared" si="53"/>
        <v>Q1/2026</v>
      </c>
      <c r="K56" s="81" t="str">
        <f t="shared" si="53"/>
        <v>Q1/2026</v>
      </c>
      <c r="L56" s="81" t="str">
        <f t="shared" si="53"/>
        <v>Q1/2026</v>
      </c>
      <c r="M56" s="82" t="str">
        <f t="shared" si="53"/>
        <v>Q1/2026</v>
      </c>
      <c r="N56" s="81" t="str">
        <f t="shared" si="53"/>
        <v>Q1/2026</v>
      </c>
    </row>
    <row r="57" spans="1:14">
      <c r="A57" s="98"/>
      <c r="B57" s="99"/>
      <c r="C57" s="99"/>
      <c r="D57" s="99"/>
      <c r="E57" s="99"/>
      <c r="F57" s="80"/>
      <c r="G57" s="80"/>
      <c r="H57" s="80"/>
      <c r="I57" s="80"/>
      <c r="J57" s="80"/>
      <c r="K57" s="80"/>
      <c r="L57" s="80"/>
      <c r="M57" s="80"/>
      <c r="N57" s="80"/>
    </row>
  </sheetData>
  <sheetProtection algorithmName="SHA-512" hashValue="Y9Aflf8MaU1cINtfyNaneceW/nT9tMA1boxdyVkjkA49wfw670MMu7lsm+V1NYfhxpj9dqAEIYcA5l4N9HXzMA==" saltValue="C3S/HC2659CThKeTpICxiQ==" spinCount="100000" sheet="1" objects="1" scenarios="1"/>
  <mergeCells count="6">
    <mergeCell ref="F1:N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C10" sqref="C10"/>
    </sheetView>
  </sheetViews>
  <sheetFormatPr defaultRowHeight="14.45"/>
  <cols>
    <col min="1" max="1" width="13.7109375" customWidth="1"/>
    <col min="2" max="2" width="22.85546875" customWidth="1"/>
    <col min="3" max="3" width="26.28515625" bestFit="1" customWidth="1"/>
  </cols>
  <sheetData>
    <row r="1" spans="1:4">
      <c r="A1" s="7" t="s">
        <v>313</v>
      </c>
      <c r="B1" s="7" t="s">
        <v>314</v>
      </c>
      <c r="C1" s="9" t="s">
        <v>5</v>
      </c>
      <c r="D1" s="9" t="s">
        <v>5</v>
      </c>
    </row>
    <row r="2" spans="1:4" ht="15.6">
      <c r="A2" s="8" t="s">
        <v>25</v>
      </c>
      <c r="B2" s="8" t="s">
        <v>25</v>
      </c>
      <c r="C2" s="8" t="s">
        <v>19</v>
      </c>
    </row>
    <row r="3" spans="1:4" ht="15.6">
      <c r="A3" s="8" t="s">
        <v>315</v>
      </c>
      <c r="B3" s="8" t="s">
        <v>141</v>
      </c>
      <c r="C3" s="8" t="s">
        <v>80</v>
      </c>
    </row>
    <row r="4" spans="1:4" ht="15.6">
      <c r="A4" s="8" t="s">
        <v>316</v>
      </c>
      <c r="B4" s="8"/>
      <c r="C4" s="8" t="s">
        <v>41</v>
      </c>
    </row>
    <row r="5" spans="1:4" ht="15.6">
      <c r="A5" s="8" t="s">
        <v>317</v>
      </c>
      <c r="B5" s="8"/>
      <c r="C5" s="8" t="s">
        <v>57</v>
      </c>
    </row>
    <row r="6" spans="1:4" ht="15.6">
      <c r="C6" s="8" t="s">
        <v>35</v>
      </c>
    </row>
    <row r="7" spans="1:4" ht="15.6">
      <c r="C7" s="8" t="s">
        <v>318</v>
      </c>
    </row>
    <row r="8" spans="1:4" ht="15.6">
      <c r="C8" s="8" t="s">
        <v>205</v>
      </c>
    </row>
    <row r="9" spans="1:4" ht="15.6">
      <c r="C9" s="8" t="s">
        <v>292</v>
      </c>
    </row>
    <row r="10" spans="1:4" ht="15.6">
      <c r="C10" s="8" t="s">
        <v>319</v>
      </c>
    </row>
    <row r="11" spans="1:4" ht="15.6">
      <c r="C11" s="8" t="s">
        <v>320</v>
      </c>
    </row>
    <row r="12" spans="1:4" ht="15.6">
      <c r="C12" s="8" t="s">
        <v>164</v>
      </c>
    </row>
    <row r="13" spans="1:4" ht="15.6">
      <c r="C13" s="8" t="s">
        <v>321</v>
      </c>
    </row>
    <row r="14" spans="1:4" ht="15.6">
      <c r="C14" s="8" t="s">
        <v>97</v>
      </c>
    </row>
    <row r="15" spans="1:4" ht="15.6">
      <c r="C15" s="8" t="s">
        <v>322</v>
      </c>
    </row>
    <row r="16" spans="1:4" ht="15.6">
      <c r="C16" s="8" t="s">
        <v>323</v>
      </c>
    </row>
    <row r="17" spans="3:3" ht="15.6">
      <c r="C17" s="8" t="s">
        <v>64</v>
      </c>
    </row>
    <row r="18" spans="3:3" ht="15.6">
      <c r="C18" s="8" t="s">
        <v>144</v>
      </c>
    </row>
    <row r="19" spans="3:3" ht="15.6">
      <c r="C19" s="8" t="s">
        <v>71</v>
      </c>
    </row>
    <row r="20" spans="3:3" ht="15.6">
      <c r="C20" s="8" t="s">
        <v>324</v>
      </c>
    </row>
    <row r="21" spans="3:3" ht="15.6">
      <c r="C21" s="8" t="s">
        <v>325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a0424a-b6ff-4064-ab3b-f5cc1d862c5f" xsi:nil="true"/>
    <lcf76f155ced4ddcb4097134ff3c332f xmlns="3cd966dc-1e62-4749-8976-f4b18f499ff8">
      <Terms xmlns="http://schemas.microsoft.com/office/infopath/2007/PartnerControls"/>
    </lcf76f155ced4ddcb4097134ff3c332f>
    <_Version xmlns="http://schemas.microsoft.com/sharepoint/v3/fields" xsi:nil="true"/>
    <_Flow_SignoffStatus xmlns="3cd966dc-1e62-4749-8976-f4b18f499ff8" xsi:nil="true"/>
    <CRZ xmlns="3cd966dc-1e62-4749-8976-f4b18f499ff8">
      <Url xsi:nil="true"/>
      <Description xsi:nil="true"/>
    </CRZ>
    <_dlc_DocId xmlns="45a0424a-b6ff-4064-ab3b-f5cc1d862c5f">PEXEDQAQNKCW-1073717171-154431</_dlc_DocId>
    <_dlc_DocIdUrl xmlns="45a0424a-b6ff-4064-ab3b-f5cc1d862c5f">
      <Url>https://upvi.sharepoint.com/sites/SITVS_dokumenty/_layouts/15/DocIdRedir.aspx?ID=PEXEDQAQNKCW-1073717171-154431</Url>
      <Description>PEXEDQAQNKCW-1073717171-154431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C5DE828D0C54BBC2152FF33446E9B" ma:contentTypeVersion="25" ma:contentTypeDescription="Umožňuje vytvoriť nový dokument." ma:contentTypeScope="" ma:versionID="86d7528c7aae48f9c0fabcc5d731df67">
  <xsd:schema xmlns:xsd="http://www.w3.org/2001/XMLSchema" xmlns:xs="http://www.w3.org/2001/XMLSchema" xmlns:p="http://schemas.microsoft.com/office/2006/metadata/properties" xmlns:ns2="3cd966dc-1e62-4749-8976-f4b18f499ff8" xmlns:ns3="45a0424a-b6ff-4064-ab3b-f5cc1d862c5f" xmlns:ns4="http://schemas.microsoft.com/sharepoint/v3/fields" targetNamespace="http://schemas.microsoft.com/office/2006/metadata/properties" ma:root="true" ma:fieldsID="b6ae98e0371f56bd14413096f395d6ec" ns2:_="" ns3:_="" ns4:_="">
    <xsd:import namespace="3cd966dc-1e62-4749-8976-f4b18f499ff8"/>
    <xsd:import namespace="45a0424a-b6ff-4064-ab3b-f5cc1d862c5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LengthInSeconds" minOccurs="0"/>
                <xsd:element ref="ns4:_Versio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CRZ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966dc-1e62-4749-8976-f4b18f499f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5" nillable="true" ma:displayName="Stav odhlásenia" ma:internalName="Stav_x0020_odhl_x00e1_senia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CRZ" ma:index="27" nillable="true" ma:displayName="CRZ" ma:description="https://crz.gov.sk/zmluva/6972147/" ma:format="Hyperlink" ma:internalName="CR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0424a-b6ff-4064-ab3b-f5cc1d862c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b093d69-c3d8-4bf5-8b32-7b45c5182836}" ma:internalName="TaxCatchAll" ma:showField="CatchAllData" ma:web="45a0424a-b6ff-4064-ab3b-f5cc1d862c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9" nillable="true" ma:displayName="Hodnota identifikátora dokumentu" ma:description="Hodnota identifikátora dokumentu priradená k tejto položke." ma:indexed="true" ma:internalName="_dlc_DocId" ma:readOnly="true">
      <xsd:simpleType>
        <xsd:restriction base="dms:Text"/>
      </xsd:simpleType>
    </xsd:element>
    <xsd:element name="_dlc_DocIdUrl" ma:index="30" nillable="true" ma:displayName="Identifikátor dokumentu" ma:description="Trvalé prepojenie na tento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0" nillable="true" ma:displayName="Verzia" ma:internalName="_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BCA27-4115-4ECA-9884-01951A80E4DC}"/>
</file>

<file path=customXml/itemProps2.xml><?xml version="1.0" encoding="utf-8"?>
<ds:datastoreItem xmlns:ds="http://schemas.openxmlformats.org/officeDocument/2006/customXml" ds:itemID="{14AE5212-BFEF-4376-9EDB-AECAAC07CB7F}"/>
</file>

<file path=customXml/itemProps3.xml><?xml version="1.0" encoding="utf-8"?>
<ds:datastoreItem xmlns:ds="http://schemas.openxmlformats.org/officeDocument/2006/customXml" ds:itemID="{0C94C600-D052-495E-929F-69B2B0C22EB3}"/>
</file>

<file path=customXml/itemProps4.xml><?xml version="1.0" encoding="utf-8"?>
<ds:datastoreItem xmlns:ds="http://schemas.openxmlformats.org/officeDocument/2006/customXml" ds:itemID="{3781D499-4EA6-4E4C-87D6-13805D99B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MIRRI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Slivka, Roman</dc:creator>
  <cp:keywords/>
  <dc:description/>
  <cp:lastModifiedBy/>
  <cp:revision/>
  <dcterms:created xsi:type="dcterms:W3CDTF">2023-05-03T07:25:08Z</dcterms:created>
  <dcterms:modified xsi:type="dcterms:W3CDTF">2024-06-30T20:41:12Z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0x010100171C5DE828D0C54BBC2152FF33446E9B</vt:lpwstr>
  </property>
  <property fmtid="{D5CDD505-2E9C-101B-9397-08002B2CF9AE}" pid="3" name="MediaServiceImageTags">
    <vt:lpwstr/>
  </property>
  <property fmtid="{D5CDD505-2E9C-101B-9397-08002B2CF9AE}" pid="4" name="_dlc_DocIdItemGuid">
    <vt:lpwstr>52415e1f-df65-4413-ab67-843d497113b4</vt:lpwstr>
  </property>
</Properties>
</file>