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7"/>
  <workbookPr filterPrivacy="1" codeName="ThisWorkbook"/>
  <xr:revisionPtr revIDLastSave="0" documentId="8_{CBDBD00C-8C5D-4C6D-AF36-5ED426A9D521}" xr6:coauthVersionLast="47" xr6:coauthVersionMax="47" xr10:uidLastSave="{00000000-0000-0000-0000-000000000000}"/>
  <bookViews>
    <workbookView xWindow="0" yWindow="0" windowWidth="28800" windowHeight="18000" xr2:uid="{00000000-000D-0000-FFFF-FFFF00000000}"/>
  </bookViews>
  <sheets>
    <sheet name="ImP_ŽS8_Som chorý" sheetId="7" r:id="rId1"/>
    <sheet name="Akčný plán ŽS8" sheetId="5" r:id="rId2"/>
    <sheet name="Zoznamy" sheetId="6" state="hidden" r:id="rId3"/>
    <sheet name="Backlog ŽS8" sheetId="4" state="hidden" r:id="rId4"/>
  </sheets>
  <definedNames>
    <definedName name="_xlnm._FilterDatabase" localSheetId="1" hidden="1">'Akčný plán ŽS8'!$A$1:$N$24</definedName>
    <definedName name="_xlnm._FilterDatabase" localSheetId="3" hidden="1">'Backlog ŽS8'!$A$1:$I$19</definedName>
    <definedName name="_xlnm._FilterDatabase" localSheetId="0" hidden="1">'ImP_ŽS8_Som chorý'!$A$1:$Q$98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 l="1"/>
  <c r="B4" i="5"/>
  <c r="C4" i="5"/>
  <c r="D4" i="5"/>
  <c r="E4" i="5"/>
  <c r="A5" i="5"/>
  <c r="B5" i="5"/>
  <c r="C5" i="5"/>
  <c r="D5" i="5"/>
  <c r="E5" i="5"/>
  <c r="A6" i="5"/>
  <c r="B6" i="5"/>
  <c r="C6" i="5"/>
  <c r="D6" i="5"/>
  <c r="E6" i="5"/>
  <c r="A7" i="5"/>
  <c r="B7" i="5"/>
  <c r="C7" i="5"/>
  <c r="D7" i="5"/>
  <c r="E7" i="5"/>
  <c r="A8" i="5"/>
  <c r="B8" i="5"/>
  <c r="C8" i="5"/>
  <c r="D8" i="5"/>
  <c r="E8" i="5"/>
  <c r="A9" i="5"/>
  <c r="B9" i="5"/>
  <c r="C9" i="5"/>
  <c r="D9" i="5"/>
  <c r="E9" i="5"/>
  <c r="A10" i="5"/>
  <c r="B10" i="5"/>
  <c r="C10" i="5"/>
  <c r="D10" i="5"/>
  <c r="E10" i="5"/>
  <c r="A11" i="5"/>
  <c r="B11" i="5"/>
  <c r="C11" i="5"/>
  <c r="D11" i="5"/>
  <c r="E11" i="5"/>
  <c r="A12" i="5"/>
  <c r="B12" i="5"/>
  <c r="C12" i="5"/>
  <c r="D12" i="5"/>
  <c r="E12" i="5"/>
  <c r="A13" i="5"/>
  <c r="B13" i="5"/>
  <c r="C13" i="5"/>
  <c r="D13" i="5"/>
  <c r="E13" i="5"/>
  <c r="A14" i="5"/>
  <c r="B14" i="5"/>
  <c r="C14" i="5"/>
  <c r="D14" i="5"/>
  <c r="E14" i="5"/>
  <c r="A15" i="5"/>
  <c r="B15" i="5"/>
  <c r="C15" i="5"/>
  <c r="D15" i="5"/>
  <c r="E15" i="5"/>
  <c r="A16" i="5"/>
  <c r="B16" i="5"/>
  <c r="C16" i="5"/>
  <c r="D16" i="5"/>
  <c r="E16" i="5"/>
  <c r="A17" i="5"/>
  <c r="B17" i="5"/>
  <c r="C17" i="5"/>
  <c r="D17" i="5"/>
  <c r="E17" i="5"/>
  <c r="A18" i="5"/>
  <c r="B18" i="5"/>
  <c r="C18" i="5"/>
  <c r="D18" i="5"/>
  <c r="E18" i="5"/>
  <c r="A19" i="5"/>
  <c r="B19" i="5"/>
  <c r="C19" i="5"/>
  <c r="D19" i="5"/>
  <c r="E19" i="5"/>
  <c r="A20" i="5"/>
  <c r="B20" i="5"/>
  <c r="C20" i="5"/>
  <c r="D20" i="5"/>
  <c r="E20" i="5"/>
  <c r="A21" i="5"/>
  <c r="B21" i="5"/>
  <c r="C21" i="5"/>
  <c r="D21" i="5"/>
  <c r="E21" i="5"/>
  <c r="A22" i="5"/>
  <c r="B22" i="5"/>
  <c r="C22" i="5"/>
  <c r="D22" i="5"/>
  <c r="E22" i="5"/>
  <c r="A23" i="5"/>
  <c r="B23" i="5"/>
  <c r="C23" i="5"/>
  <c r="D23" i="5"/>
  <c r="E23" i="5"/>
  <c r="A24" i="5"/>
  <c r="B24" i="5"/>
  <c r="C24" i="5"/>
  <c r="D24" i="5"/>
  <c r="E24" i="5"/>
  <c r="A25" i="5"/>
  <c r="B25" i="5"/>
  <c r="C25" i="5"/>
  <c r="D25" i="5"/>
  <c r="E25" i="5"/>
  <c r="A26" i="5"/>
  <c r="B26" i="5"/>
  <c r="C26" i="5"/>
  <c r="D26" i="5"/>
  <c r="E26" i="5"/>
  <c r="A27" i="5"/>
  <c r="B27" i="5"/>
  <c r="C27" i="5"/>
  <c r="D27" i="5"/>
  <c r="E27" i="5"/>
  <c r="A28" i="5"/>
  <c r="B28" i="5"/>
  <c r="C28" i="5"/>
  <c r="D28" i="5"/>
  <c r="E28" i="5"/>
  <c r="A29" i="5"/>
  <c r="B29" i="5"/>
  <c r="C29" i="5"/>
  <c r="D29" i="5"/>
  <c r="E29" i="5"/>
  <c r="A30" i="5"/>
  <c r="B30" i="5"/>
  <c r="C30" i="5"/>
  <c r="D30" i="5"/>
  <c r="E30" i="5"/>
  <c r="A31" i="5"/>
  <c r="B31" i="5"/>
  <c r="C31" i="5"/>
  <c r="D31" i="5"/>
  <c r="E31" i="5"/>
  <c r="A32" i="5"/>
  <c r="B32" i="5"/>
  <c r="C32" i="5"/>
  <c r="D32" i="5"/>
  <c r="E32" i="5"/>
  <c r="A33" i="5"/>
  <c r="B33" i="5"/>
  <c r="C33" i="5"/>
  <c r="D33" i="5"/>
  <c r="E33" i="5"/>
  <c r="A34" i="5"/>
  <c r="B34" i="5"/>
  <c r="C34" i="5"/>
  <c r="D34" i="5"/>
  <c r="E34" i="5"/>
  <c r="A35" i="5"/>
  <c r="B35" i="5"/>
  <c r="C35" i="5"/>
  <c r="D35" i="5"/>
  <c r="E35" i="5"/>
  <c r="A36" i="5"/>
  <c r="B36" i="5"/>
  <c r="C36" i="5"/>
  <c r="D36" i="5"/>
  <c r="E36" i="5"/>
  <c r="A37" i="5"/>
  <c r="B37" i="5"/>
  <c r="C37" i="5"/>
  <c r="D37" i="5"/>
  <c r="E37" i="5"/>
  <c r="A38" i="5"/>
  <c r="B38" i="5"/>
  <c r="C38" i="5"/>
  <c r="D38" i="5"/>
  <c r="E38" i="5"/>
  <c r="A39" i="5"/>
  <c r="B39" i="5"/>
  <c r="C39" i="5"/>
  <c r="D39" i="5"/>
  <c r="E39" i="5"/>
  <c r="A40" i="5"/>
  <c r="B40" i="5"/>
  <c r="C40" i="5"/>
  <c r="D40" i="5"/>
  <c r="E40" i="5"/>
  <c r="A41" i="5"/>
  <c r="B41" i="5"/>
  <c r="C41" i="5"/>
  <c r="D41" i="5"/>
  <c r="E41" i="5"/>
  <c r="A42" i="5"/>
  <c r="B42" i="5"/>
  <c r="C42" i="5"/>
  <c r="D42" i="5"/>
  <c r="E42" i="5"/>
  <c r="A43" i="5"/>
  <c r="B43" i="5"/>
  <c r="C43" i="5"/>
  <c r="D43" i="5"/>
  <c r="E43" i="5"/>
  <c r="A44" i="5"/>
  <c r="B44" i="5"/>
  <c r="C44" i="5"/>
  <c r="D44" i="5"/>
  <c r="E44" i="5"/>
  <c r="A45" i="5"/>
  <c r="B45" i="5"/>
  <c r="C45" i="5"/>
  <c r="D45" i="5"/>
  <c r="E45" i="5"/>
  <c r="A46" i="5"/>
  <c r="B46" i="5"/>
  <c r="C46" i="5"/>
  <c r="D46" i="5"/>
  <c r="E46" i="5"/>
  <c r="A47" i="5"/>
  <c r="B47" i="5"/>
  <c r="C47" i="5"/>
  <c r="D47" i="5"/>
  <c r="E47" i="5"/>
  <c r="A48" i="5"/>
  <c r="B48" i="5"/>
  <c r="C48" i="5"/>
  <c r="D48" i="5"/>
  <c r="E48" i="5"/>
  <c r="A49" i="5"/>
  <c r="B49" i="5"/>
  <c r="C49" i="5"/>
  <c r="D49" i="5"/>
  <c r="E49" i="5"/>
  <c r="A50" i="5"/>
  <c r="B50" i="5"/>
  <c r="C50" i="5"/>
  <c r="D50" i="5"/>
  <c r="E50" i="5"/>
  <c r="A51" i="5"/>
  <c r="B51" i="5"/>
  <c r="C51" i="5"/>
  <c r="D51" i="5"/>
  <c r="E51" i="5"/>
  <c r="A52" i="5"/>
  <c r="B52" i="5"/>
  <c r="C52" i="5"/>
  <c r="D52" i="5"/>
  <c r="E52" i="5"/>
  <c r="A53" i="5"/>
  <c r="B53" i="5"/>
  <c r="C53" i="5"/>
  <c r="D53" i="5"/>
  <c r="E53" i="5"/>
  <c r="A54" i="5"/>
  <c r="B54" i="5"/>
  <c r="C54" i="5"/>
  <c r="D54" i="5"/>
  <c r="E54" i="5"/>
  <c r="A55" i="5"/>
  <c r="B55" i="5"/>
  <c r="C55" i="5"/>
  <c r="D55" i="5"/>
  <c r="E55" i="5"/>
  <c r="A56" i="5"/>
  <c r="B56" i="5"/>
  <c r="C56" i="5"/>
  <c r="D56" i="5"/>
  <c r="E56" i="5"/>
  <c r="A57" i="5"/>
  <c r="B57" i="5"/>
  <c r="C57" i="5"/>
  <c r="D57" i="5"/>
  <c r="E57" i="5"/>
  <c r="A58" i="5"/>
  <c r="B58" i="5"/>
  <c r="C58" i="5"/>
  <c r="D58" i="5"/>
  <c r="E58" i="5"/>
  <c r="A59" i="5"/>
  <c r="B59" i="5"/>
  <c r="C59" i="5"/>
  <c r="D59" i="5"/>
  <c r="E59" i="5"/>
  <c r="A60" i="5"/>
  <c r="B60" i="5"/>
  <c r="C60" i="5"/>
  <c r="D60" i="5"/>
  <c r="E60" i="5"/>
  <c r="A61" i="5"/>
  <c r="B61" i="5"/>
  <c r="C61" i="5"/>
  <c r="D61" i="5"/>
  <c r="E61" i="5"/>
  <c r="A62" i="5"/>
  <c r="B62" i="5"/>
  <c r="C62" i="5"/>
  <c r="D62" i="5"/>
  <c r="E62" i="5"/>
  <c r="A63" i="5"/>
  <c r="B63" i="5"/>
  <c r="C63" i="5"/>
  <c r="D63" i="5"/>
  <c r="E63" i="5"/>
  <c r="A64" i="5"/>
  <c r="B64" i="5"/>
  <c r="C64" i="5"/>
  <c r="D64" i="5"/>
  <c r="E64" i="5"/>
  <c r="A65" i="5"/>
  <c r="B65" i="5"/>
  <c r="C65" i="5"/>
  <c r="D65" i="5"/>
  <c r="E65" i="5"/>
  <c r="A66" i="5"/>
  <c r="B66" i="5"/>
  <c r="C66" i="5"/>
  <c r="D66" i="5"/>
  <c r="E66" i="5"/>
  <c r="A67" i="5"/>
  <c r="B67" i="5"/>
  <c r="C67" i="5"/>
  <c r="D67" i="5"/>
  <c r="E67" i="5"/>
  <c r="A68" i="5"/>
  <c r="B68" i="5"/>
  <c r="C68" i="5"/>
  <c r="D68" i="5"/>
  <c r="E68" i="5"/>
  <c r="A69" i="5"/>
  <c r="B69" i="5"/>
  <c r="C69" i="5"/>
  <c r="D69" i="5"/>
  <c r="E69" i="5"/>
  <c r="A70" i="5"/>
  <c r="B70" i="5"/>
  <c r="C70" i="5"/>
  <c r="D70" i="5"/>
  <c r="E70" i="5"/>
  <c r="A71" i="5"/>
  <c r="B71" i="5"/>
  <c r="C71" i="5"/>
  <c r="D71" i="5"/>
  <c r="E71" i="5"/>
  <c r="A72" i="5"/>
  <c r="B72" i="5"/>
  <c r="C72" i="5"/>
  <c r="D72" i="5"/>
  <c r="E72" i="5"/>
  <c r="A73" i="5"/>
  <c r="B73" i="5"/>
  <c r="C73" i="5"/>
  <c r="D73" i="5"/>
  <c r="E73" i="5"/>
  <c r="A74" i="5"/>
  <c r="B74" i="5"/>
  <c r="C74" i="5"/>
  <c r="D74" i="5"/>
  <c r="E74" i="5"/>
  <c r="A75" i="5"/>
  <c r="B75" i="5"/>
  <c r="C75" i="5"/>
  <c r="D75" i="5"/>
  <c r="E75" i="5"/>
  <c r="A76" i="5"/>
  <c r="B76" i="5"/>
  <c r="C76" i="5"/>
  <c r="D76" i="5"/>
  <c r="E76" i="5"/>
  <c r="A77" i="5"/>
  <c r="B77" i="5"/>
  <c r="C77" i="5"/>
  <c r="D77" i="5"/>
  <c r="E77" i="5"/>
  <c r="A78" i="5"/>
  <c r="B78" i="5"/>
  <c r="C78" i="5"/>
  <c r="D78" i="5"/>
  <c r="E78" i="5"/>
  <c r="A79" i="5"/>
  <c r="B79" i="5"/>
  <c r="C79" i="5"/>
  <c r="D79" i="5"/>
  <c r="E79" i="5"/>
  <c r="A80" i="5"/>
  <c r="B80" i="5"/>
  <c r="C80" i="5"/>
  <c r="D80" i="5"/>
  <c r="E80" i="5"/>
  <c r="A81" i="5"/>
  <c r="B81" i="5"/>
  <c r="C81" i="5"/>
  <c r="D81" i="5"/>
  <c r="E81" i="5"/>
  <c r="A82" i="5"/>
  <c r="B82" i="5"/>
  <c r="C82" i="5"/>
  <c r="D82" i="5"/>
  <c r="E82" i="5"/>
  <c r="A83" i="5"/>
  <c r="B83" i="5"/>
  <c r="C83" i="5"/>
  <c r="D83" i="5"/>
  <c r="E83" i="5"/>
  <c r="A84" i="5"/>
  <c r="B84" i="5"/>
  <c r="C84" i="5"/>
  <c r="D84" i="5"/>
  <c r="E84" i="5"/>
  <c r="A85" i="5"/>
  <c r="B85" i="5"/>
  <c r="C85" i="5"/>
  <c r="D85" i="5"/>
  <c r="E85" i="5"/>
  <c r="A86" i="5"/>
  <c r="B86" i="5"/>
  <c r="C86" i="5"/>
  <c r="D86" i="5"/>
  <c r="E86" i="5"/>
  <c r="A87" i="5"/>
  <c r="B87" i="5"/>
  <c r="C87" i="5"/>
  <c r="D87" i="5"/>
  <c r="E87" i="5"/>
  <c r="A88" i="5"/>
  <c r="B88" i="5"/>
  <c r="C88" i="5"/>
  <c r="D88" i="5"/>
  <c r="E88" i="5"/>
  <c r="A89" i="5"/>
  <c r="B89" i="5"/>
  <c r="C89" i="5"/>
  <c r="D89" i="5"/>
  <c r="E89" i="5"/>
  <c r="A90" i="5"/>
  <c r="B90" i="5"/>
  <c r="C90" i="5"/>
  <c r="D90" i="5"/>
  <c r="E90" i="5"/>
  <c r="A91" i="5"/>
  <c r="B91" i="5"/>
  <c r="C91" i="5"/>
  <c r="D91" i="5"/>
  <c r="E91" i="5"/>
  <c r="A92" i="5"/>
  <c r="B92" i="5"/>
  <c r="C92" i="5"/>
  <c r="D92" i="5"/>
  <c r="E92" i="5"/>
  <c r="A93" i="5"/>
  <c r="B93" i="5"/>
  <c r="C93" i="5"/>
  <c r="D93" i="5"/>
  <c r="E93" i="5"/>
  <c r="A94" i="5"/>
  <c r="B94" i="5"/>
  <c r="C94" i="5"/>
  <c r="D94" i="5"/>
  <c r="E94" i="5"/>
  <c r="A95" i="5"/>
  <c r="B95" i="5"/>
  <c r="C95" i="5"/>
  <c r="D95" i="5"/>
  <c r="E95" i="5"/>
  <c r="A96" i="5"/>
  <c r="B96" i="5"/>
  <c r="C96" i="5"/>
  <c r="D96" i="5"/>
  <c r="E96" i="5"/>
  <c r="A97" i="5"/>
  <c r="B97" i="5"/>
  <c r="C97" i="5"/>
  <c r="D97" i="5"/>
  <c r="E97" i="5"/>
  <c r="A98" i="5"/>
  <c r="B98" i="5"/>
  <c r="C98" i="5"/>
  <c r="D98" i="5"/>
  <c r="E98" i="5"/>
  <c r="A99" i="5"/>
  <c r="B99" i="5"/>
  <c r="C99" i="5"/>
  <c r="D99" i="5"/>
  <c r="E99" i="5"/>
  <c r="E3" i="5" l="1"/>
  <c r="D3" i="5"/>
  <c r="C3" i="5"/>
  <c r="B3" i="5"/>
  <c r="A3" i="5"/>
</calcChain>
</file>

<file path=xl/sharedStrings.xml><?xml version="1.0" encoding="utf-8"?>
<sst xmlns="http://schemas.openxmlformats.org/spreadsheetml/2006/main" count="1563" uniqueCount="537">
  <si>
    <t>Kde sa to deje z pohľadu používateľa</t>
  </si>
  <si>
    <t>OVM projekt /zapojené OVM</t>
  </si>
  <si>
    <t>Číslo oblasti</t>
  </si>
  <si>
    <t>User story</t>
  </si>
  <si>
    <t>Číslo BP</t>
  </si>
  <si>
    <t>Typ BP</t>
  </si>
  <si>
    <t>Názov biznis požiadavky</t>
  </si>
  <si>
    <t>Popis biznis požiadavky</t>
  </si>
  <si>
    <t>Architektúra</t>
  </si>
  <si>
    <t>Navrhované zmeny IS</t>
  </si>
  <si>
    <t>Závislosti 
(interné a externé projekty)</t>
  </si>
  <si>
    <t>Číslo BP z centrálneho katalógu požiadaviek ŽS_závislosti</t>
  </si>
  <si>
    <t>Dopad na legislatívu</t>
  </si>
  <si>
    <t>Termín (produkcia)</t>
  </si>
  <si>
    <t>Must have/nice to have</t>
  </si>
  <si>
    <t>Poznámky MIRRI</t>
  </si>
  <si>
    <t>Poznámky OVM</t>
  </si>
  <si>
    <t>EZK</t>
  </si>
  <si>
    <t>NCZI</t>
  </si>
  <si>
    <t>ŽS8_01 Vyšetrenie lekárom</t>
  </si>
  <si>
    <t xml:space="preserve">Občan má dostupné služby elektronického zdravotníctva a informácie o svojom zdravotnom stave v privetivej elektronickej podobe.  </t>
  </si>
  <si>
    <t>ŽS8_BP_01</t>
  </si>
  <si>
    <t>Informačné systémy</t>
  </si>
  <si>
    <t>Optimalizácia EZK portálu a rozšírenie služieb elektronického zdravotníctva</t>
  </si>
  <si>
    <r>
      <rPr>
        <sz val="12"/>
        <rFont val="Calibri"/>
        <family val="2"/>
        <charset val="238"/>
        <scheme val="minor"/>
      </rPr>
      <t>a) Redizajn EZK portálu do  ID SK v aktuálne platnej verzii v čase štartu realizácie biznis požiadavky</t>
    </r>
    <r>
      <rPr>
        <sz val="12"/>
        <color theme="1"/>
        <rFont val="Calibri"/>
        <family val="2"/>
        <charset val="238"/>
        <scheme val="minor"/>
      </rPr>
      <t xml:space="preserve">
b) Rozšírenie portfólia služieb elektronického zdravotníctva
c) Zavedenie služieb pre správu a monitoring údajov
</t>
    </r>
  </si>
  <si>
    <t>Národný zdravotnícky informačný systém (NZIS)</t>
  </si>
  <si>
    <t>Úprava NZIS</t>
  </si>
  <si>
    <t>Implementácia projektu RISEZ</t>
  </si>
  <si>
    <t>n/a</t>
  </si>
  <si>
    <t>Q4 2025</t>
  </si>
  <si>
    <t>Must have</t>
  </si>
  <si>
    <t xml:space="preserve">a) Prepracovanie vzhľadu EZK portálu do ID SK v3
b) Rozšírenie portfólia služieb elektronického zdravotníctva (služby pre správu a monitoring údajov, služby na pripojenie občana k NZIS cez app v mobile, prístup občana do EZK, pacientský sumár)
c) Služby pre správu a monitoring údajov týkajúcich sa poskytnutej zdravotnej starostlivosti (CRUD operácie) v doméne eVyšetrenie.
</t>
  </si>
  <si>
    <t>Zdravotnícke zariadenie</t>
  </si>
  <si>
    <t>Lekár má dostupné všetky informácie o pacientovi v štruktúrovanej podobe. Pacient (občan) nevníma administratívne zaťaženie</t>
  </si>
  <si>
    <t>ŽS8_BP_02</t>
  </si>
  <si>
    <t>Vedenie zdravotnej dokumentácie v štruktúrovanej podobe</t>
  </si>
  <si>
    <t>a) Úprava záznamu z vyšetrenia za účelom evidovania údajov v štrukturovanej podobe 
b) Rozšírenie dátových štruktúr
c) Rozšírenie konsolidácie pacientského sumáru pre potreby EÚ
d) Vedenie zdravotnej dokumentácie v štruktúrovanej podobe                                                                                
e) Zavedenie služieb a rozhraní na zjednodušenie alebo odstránenie vybraných štatistických výkazov</t>
  </si>
  <si>
    <t xml:space="preserve">Úprava záznamu z vyšetrenia za účelom evidovania údajov v štrukturovanej podobe pre potreby:
- riešenia procesov ŽS8 (poskytovanie údajov jednotlivým konzumentom vrátane zápisov potvrdení pre ŽS)
Rozšírenie dátových štruktúr smerom k umožneniu poskytnutia potvrdení (po vzore ePN) konzumentom
Služby a rozhrania, ktoré zjednodušia alebo pomôžu vytvoriť technické predpoklady na úplné odstránenie vybraných štatistických výkazov. Nové dáta bude možné doplniť aj k existujúcim záznamom zdravotnej dokumentácie zapísaným v EZK.
</t>
  </si>
  <si>
    <t>ŽS8_BP_03</t>
  </si>
  <si>
    <t>Zdieľanie zdravotnej dokumentácie</t>
  </si>
  <si>
    <t>Zdieľanie kliničkých údajov realizovaných ošetrujúcimi lekármi. Zber a zdieľanie záznamov pre podporu a elektronizáciu životných situácií v štruktúrovanej podobe. Podpora princípu "1x a dosť" pre odbúranie administratívnej záťaže</t>
  </si>
  <si>
    <t>Nice to have</t>
  </si>
  <si>
    <t>ŽS8_BP_04</t>
  </si>
  <si>
    <t>Realizácia zmien pre prístupy a poskytovanie dát tretím stranám</t>
  </si>
  <si>
    <t>a) Úprava prístupov do ezdravia po úmrtí fyzickej osoby
b) Úprava prístupov pri dohodách o poskytovaní zdravotnej starostlivosti
c) Úprava prístupov pri evidovanej dispenzarizácii.
d) Rozšírenie spoločných komponentov ezdravie, rozširenie prístupov pre posudkových lekárov</t>
  </si>
  <si>
    <t>Predpríprava na zdieľanie prístupu pre posudkových lekárov SP a ÚPSVaR do EZK</t>
  </si>
  <si>
    <t>portál SP</t>
  </si>
  <si>
    <t xml:space="preserve">SP </t>
  </si>
  <si>
    <t>ŽS8_03 Choroba z povolania</t>
  </si>
  <si>
    <t>Občan má vo svojom účte na portáli SP dostupnú informáciu o priznanej chorobe z povolania a vďaka elektronizácií formulárov zníženú byrokratickú záťaž.</t>
  </si>
  <si>
    <t>ŽS8_BP_05</t>
  </si>
  <si>
    <t>Rozšírenie portálu SP o chorobu z povolania</t>
  </si>
  <si>
    <t>Rozšírenie portálu SP o zobrazovanie zmien priznanej choroby z povolania</t>
  </si>
  <si>
    <t>portál SP, IS SP</t>
  </si>
  <si>
    <t>Úprava portálu SP a IS SP</t>
  </si>
  <si>
    <t>Realizácia ŽS8_BP_06</t>
  </si>
  <si>
    <t>Elektronizácia formulára Hlásenie choroby z povolania alebo ohrozenia chorobou z povolania a následnou konzumácia potrebných údajov.
SP je len konzumentom údajov, elektronizácia nie je v jej kompetencii a závisí od MZ SR.</t>
  </si>
  <si>
    <t>MZ SR</t>
  </si>
  <si>
    <t>Občan má v krátšom čase k dispozícii potrebné závery z posudzovania choroby z povolania</t>
  </si>
  <si>
    <t>ŽS8_BP_06</t>
  </si>
  <si>
    <t>Proces/ Legislatíva</t>
  </si>
  <si>
    <t>Optimalizácia formulára pri chorobe z povolania</t>
  </si>
  <si>
    <t>Optimalizácia formulára Hlásenie choroby z povolania alebo ohrozenia chorobou z povolania a maximálna možná elektronizácia formulára</t>
  </si>
  <si>
    <t>MZ SR - úprava legislatívy a realizácia ŽS8_BP_02</t>
  </si>
  <si>
    <t>Úprava všeobecne záväzných právnych predpisov (napr.príloha 3F k zákonu č. 355/2007, metodické usmernenie MZ,...)</t>
  </si>
  <si>
    <t>ŽS8_04 Nemocenské (ePN)</t>
  </si>
  <si>
    <t>Občan po súhlase s vystavením ePN lekárom nemá ďalšie oznamovacie povinnosti. Poberá nemocenské a chodí na pravidelné kontroly.</t>
  </si>
  <si>
    <t>ŽS8_BP_07</t>
  </si>
  <si>
    <t>Optimalizácia a úprava ePN vyplývajúca z doterajšej praxe</t>
  </si>
  <si>
    <t xml:space="preserve">a) Rozšírenie portálu SP o sprístupnenie informácií o ePN
b) Rozšírenie existujúcej služby v portáli SP
c) Rozšírenie IS SP na spracovanie informácií o zdraví.
</t>
  </si>
  <si>
    <t>MPSVaR - úprava legislatívy</t>
  </si>
  <si>
    <t>Úprava legislatívy, zmena zákona č. 461/2003 Z.z. a 576/2004 Z. z. úprava problematiky ePN vyplývajúca z doterajšej praxe</t>
  </si>
  <si>
    <t>ŽS8_BP_08</t>
  </si>
  <si>
    <t>Integrácia</t>
  </si>
  <si>
    <t>Rozšírenie poskytovaných dát do CSRU pre ÚPSVaR</t>
  </si>
  <si>
    <t>Rozšírenie poskytovaných dát do CSRU o informácie o začatí konania a ukončení konania</t>
  </si>
  <si>
    <t>MUSP, CSRU</t>
  </si>
  <si>
    <t>Rozšírenie MUSP, CSRU</t>
  </si>
  <si>
    <t>ŽS_CBP_9</t>
  </si>
  <si>
    <t>Pre účely zúčtovania pomoci v hmotnej núdzi</t>
  </si>
  <si>
    <t>MPSVaR</t>
  </si>
  <si>
    <t>Občan po súhlase s vystavením ePN lekárovi nemá ďalšie oznamovacie povinnosti. Poberá nemocenské a chodí na pravidelné kontroly.</t>
  </si>
  <si>
    <t>ŽS8_BP_09</t>
  </si>
  <si>
    <t>Rozšírenie prijímaných  dát zo SP cez CSRU</t>
  </si>
  <si>
    <t>Rozšírenie prijímaných  údajov do CSRU o informácie o začatí konania a ukončení konania</t>
  </si>
  <si>
    <t>IS ÚPSVaR, CSRU</t>
  </si>
  <si>
    <t>Úprava IS ÚPSVaR, CSRU</t>
  </si>
  <si>
    <t>Realizácia ŽS8_BP_08</t>
  </si>
  <si>
    <t>1Q 2025 úprava legislatívy
3Q 2025 integrácia</t>
  </si>
  <si>
    <t>ŽS8_BP_10</t>
  </si>
  <si>
    <t>Zavedenie elektronizácie a automatizácie procesu práceneshopnosti a posúdenia nároku na výplatu dávky nemocenské.</t>
  </si>
  <si>
    <t>a) Zavedenie ePN v IS NP a LPČ, v IS DAUP
b) Automatizácia procesov ePN, aj ostatných ND
c) Elektronické formuláre
d) Vyťažovanie údajov pre výkon agendy ND
e) Úprava IS SP - prideľovanie prípadov referentom/skupine referentov, zapracovanie nových legislatívnych podmienok, automatizované výpočty pokračujúcich dávok</t>
  </si>
  <si>
    <t>IS SP</t>
  </si>
  <si>
    <t>Úprava IS SP</t>
  </si>
  <si>
    <t>Q1 2026</t>
  </si>
  <si>
    <t>Preplatenie už realizovaných nákladov súvisiacich s implementáciiou a zavedením ePN.</t>
  </si>
  <si>
    <t>Zmenové požiadavky, ktoré budeme preplácať (zálohová platba alebo refundácia v roku 2024, 2025 a 2026) s tým súvisia - je to "údržba" ePN</t>
  </si>
  <si>
    <t>ŽS8_BP_11</t>
  </si>
  <si>
    <t>Zavedenie integrácií systémov SP v súvislosti s procesmi ePN</t>
  </si>
  <si>
    <t>Integrácia systémov SP v súvislosti s procesmi ePN</t>
  </si>
  <si>
    <t>Rozšírenie IS SP</t>
  </si>
  <si>
    <t xml:space="preserve">Preplatenie už realizovaných nákladov súvisiacich s implementáciiou a zavedením ePN. </t>
  </si>
  <si>
    <t>Zmenové požiadavky, ktoré budú preplácané (zálohová platba alebo refundácia v roku 2024, 2025 a 2026) s tým súvisia - je to "údržba" ePN</t>
  </si>
  <si>
    <t>ŽS8_BP_12</t>
  </si>
  <si>
    <t>Optimalizácia procesu práceneschopnosti (ePN) na základe doterajšej praxe</t>
  </si>
  <si>
    <t>a) Úprava sprístupnenia a vyhľadávania služieb ePN
b) Rozšírenie dátových štruktúr
c) Zvýšenie výkonu zápisových služieb
d) Optimalizácia vystavenia odpisu ePN</t>
  </si>
  <si>
    <t>Národný zdravotnícky informačný systém (NZIS), ambulantné IS</t>
  </si>
  <si>
    <t>Úprava a rozšírenie NZIS</t>
  </si>
  <si>
    <t>MZ SR - úprava legislatívy</t>
  </si>
  <si>
    <t>Úprava zákona č. 576/2004 - Zmena legislatívy smerom k automatizácii procesov a úpravy procesnoprávnych podmienok (uvolnenie pravidiel k ePN + doplniť dôvod storna + rozšírenie rozsahu poskytovaných údajov)</t>
  </si>
  <si>
    <t>ŽS8_BP_13</t>
  </si>
  <si>
    <t xml:space="preserve">Úprava postupov v súvislosti s optimalizáciou procesu práceneschopnosti (ePN) </t>
  </si>
  <si>
    <t>a) Úprava metodických usmernení
b) Zavedenie zmien do integračného manuálu</t>
  </si>
  <si>
    <t>MZ SR/NCZI - úprava legislatívy a realizácia ŽS8_BP_12</t>
  </si>
  <si>
    <t>Úprava relevantných právnych predpisov a usmernení</t>
  </si>
  <si>
    <t>a) Úprava metodických usmernení v súvislosti so zmenami
b) Úprava integračného manuálu</t>
  </si>
  <si>
    <t>ŽS8_BP_14</t>
  </si>
  <si>
    <t xml:space="preserve">Rozšírenie poskytovaných údajov na ÚPSVaR </t>
  </si>
  <si>
    <t>a) Poskytnutie údajov o začatí ePN ÚPSVaR - nezamestnanosť a dlhodobá hmotná núdza
b) Vytvorenie rozhrania a zabezpečenie integrácie s ÚPSVaR pre potreby zasielania dát o práceneschopnosti</t>
  </si>
  <si>
    <t>1. Úprava zákona č. 576/2004 - Zmena legislatívy smerom k automatizácii procesov a úpravy procesnoprávnych podmienok (uvolnenie pravidiel k ePN + doplniť dôvod storna + rozšírenie rozsahu poskytovaných údajov)
2. Úprava všeobecne záväzných právnych predpisov súvisiacich s rozšírením konzumovaných údajov z NCZI</t>
  </si>
  <si>
    <t>ŽS8_BP_15</t>
  </si>
  <si>
    <t>Rozšírenie konzumovaných údajov z NCZI</t>
  </si>
  <si>
    <t>Rozšírenie konzumovaných údajov z NCZI o začatí ePN</t>
  </si>
  <si>
    <t>IS ÚPSVaR</t>
  </si>
  <si>
    <t>Úprava IS ÚPSVaR</t>
  </si>
  <si>
    <t>Realizácia ŽS8_BP_14</t>
  </si>
  <si>
    <t>ŽS8_BP_16</t>
  </si>
  <si>
    <t>Rozšírenie poskytovaných dát do CSRU pre účel zúčtovania pomoci v hmotnej núdzi</t>
  </si>
  <si>
    <t xml:space="preserve">Výmena informácií so SP pre účely zúčtovania pomoci v hmotnej núdzi </t>
  </si>
  <si>
    <t>Realizácia ŽS8_BP_09</t>
  </si>
  <si>
    <t>Q3 2025</t>
  </si>
  <si>
    <t xml:space="preserve">
Vzájomná výmena informácií pre potreby zúčtovania pomoci v hmotnej núdzi 
1Q 2025 úprava legislatívy
3Q 2025 integrácia</t>
  </si>
  <si>
    <t>ŽS8_BP_17</t>
  </si>
  <si>
    <t>Rozšírenie konzumovaných dát z CSRU pre účel zúčtovania pomoci v hmotnej núdzi</t>
  </si>
  <si>
    <t>Výmena informácií s ÚPSVaR pre účely zúčtovania pomoci v hmotnej núdzi</t>
  </si>
  <si>
    <t>Úprava MUSP, CSRU</t>
  </si>
  <si>
    <t>Realizácia ŽS8_BP_16</t>
  </si>
  <si>
    <t xml:space="preserve">
Vzájomná výmena informácií pre potreby zúčtovania pomoci v hmotnej núdzi </t>
  </si>
  <si>
    <t>ŽS8_BP_18</t>
  </si>
  <si>
    <t xml:space="preserve">Úprava relevantných IS ÚPSVaR </t>
  </si>
  <si>
    <t>Úprava relevantných IS ÚPSVaR v súvislosti s rozšírením konzumovaných údajov zo strany NCZI, SP</t>
  </si>
  <si>
    <t>Realizácia ŽS8_BP_15, ŽS8_BP_09, ŽS8_BP_16</t>
  </si>
  <si>
    <t>1Q 2025 úprava legislatívy
4Q 2025 úprava IS</t>
  </si>
  <si>
    <t>mÚPVS</t>
  </si>
  <si>
    <t>Občan (poistenec) chce byť priebežne notifikovaný o stave konania, aby vedel, čo sa v rámci konania o dávke deje</t>
  </si>
  <si>
    <t>ŽS8_BP_19</t>
  </si>
  <si>
    <t>Notifikácie</t>
  </si>
  <si>
    <t>Notifikácia poistenca pri zmene stavu konania o dávke</t>
  </si>
  <si>
    <t>Notifikácia občana (poistenca) o zmene stavu spracovania dávky:
- o začatí konania a jeho priebehu
- o priznaní/nepriznaní nároku na dávku
- o ukončení poskytovania dávky 
a zasielanie informácií - EVENTY	"nový notifikačný modul</t>
  </si>
  <si>
    <t>CAMP, SvM, G2G, CZU, BPMN model, PaP, IAM, COP, Nový centrálny notifikačný modul</t>
  </si>
  <si>
    <t>MPSVaR - úprava legislatívy a závislosť na CAMP, SvM, G2G, CZU, BPMN model, PaP, IAM, COP</t>
  </si>
  <si>
    <t>ŽS_CBP_19, ŽS_CBP_20, ŽS_CBP_21, ŽS_CBP_22,,ŽS_CBP_36,,ŽS_CBP_37,,ŽS_CBP_51</t>
  </si>
  <si>
    <t>Zmena 461/2003 Z. z. - úprava povinnosti SP na minimálny rozsah zverejňovaných údajov</t>
  </si>
  <si>
    <t>ŽS8_BP_20</t>
  </si>
  <si>
    <t>Zasielanie správ z portálu SP o zmene stavu v konaní o dávke</t>
  </si>
  <si>
    <t xml:space="preserve">Zaslanie správy občanovi (poistencovi) z portálu SP o zmene stavu spracovania dávky na kontaktné údaje získané od občana (e-mail, sms):
- o začatí konania a jeho priebehu
- o priznaní/nepriznaní nároku na dávku
- o ukončení poskytovania dávky 
</t>
  </si>
  <si>
    <t>Úprava/rozšírenie portálu SP</t>
  </si>
  <si>
    <t>Modul zasielania správ v portáli SP</t>
  </si>
  <si>
    <t>BP bude realizovaná iba v prípade, ak nebude notifikácia zabezpečená cez mÚPVS</t>
  </si>
  <si>
    <t>Špecializovaný portál Inšpektorátu práce</t>
  </si>
  <si>
    <t>ŽS8_05 Úrazový príplatok (ePN)</t>
  </si>
  <si>
    <t>V prípade, ak občan utrpí pracovný úraz, alebo mu je zistená choroba z povolania poberá úrazový príplatok po splnení podmienok a nemá žiadne ďalšie oznamovacie povinnosti voči ÚPSVaR v prípade poberania pomoci v hmotnej núdzi alebo nezamestnanosti.</t>
  </si>
  <si>
    <t>ŽS8_BP_21</t>
  </si>
  <si>
    <t>Rozšírenie poskytovaných dát do CSRU pre účel hlásenia o úraze</t>
  </si>
  <si>
    <t>Poskytnutie údajov z hlásenia o registrovanom pracovnom úraze SP pre účel poskytnutia relevantnej dávky.</t>
  </si>
  <si>
    <t>Špecializovaný portál NIP, IS SAWO, CSRU</t>
  </si>
  <si>
    <t>Úprava a rozšírenie ŠP NIP, IS SAWO, CSRU</t>
  </si>
  <si>
    <t xml:space="preserve">MPSVaR - úprava legislatívy </t>
  </si>
  <si>
    <t>Úprava legislatívy najmä vyhláška č. 500/2006 Z.z., § 17 zákona č. 124/2006 Z. z, zákone č. 125/2006 Z. z., zákon č. 461/2003 Z. z.</t>
  </si>
  <si>
    <t>Zamestnávateľ oznámi pracovný úraz cez špecializovaný portál NIP, NIP túto informáciu postúpi SP prostredníctvom integrácie na CSRU. Potrebná zmena legislatívy.</t>
  </si>
  <si>
    <t>ŽS8_BP_22</t>
  </si>
  <si>
    <t>Automatizované spracovanie dát z Oznámenia poistnej udalosti</t>
  </si>
  <si>
    <t>Rozšírenie dátových štruktúr a funkcionalít pre komplexné spracovanie dát z Oznámenia poistnej udalosti</t>
  </si>
  <si>
    <t>úprava IS SP</t>
  </si>
  <si>
    <t>Realizácia ŽS8_BP_23 a ŽS8_BP_24</t>
  </si>
  <si>
    <t>ŽS8_BP_23</t>
  </si>
  <si>
    <t>eFormuláre</t>
  </si>
  <si>
    <t>Úprava koncovej elektronickej služby KS337623 Oznamovanie poistnej udalosti v rámci úrazového poistenia</t>
  </si>
  <si>
    <t>Spustenie koncovej elektronickej služby KS337623 a jej rozšírenie o hlásenie o pracovnom úraze pre prípady, pri ktorých nie je vyžadovaná registrácia pracovného úrazu na NIP</t>
  </si>
  <si>
    <t>Úprava a rozšírenie portálu SP, IS SP</t>
  </si>
  <si>
    <t>ŽS8_BP_24</t>
  </si>
  <si>
    <t>Rozšírenie konzumovaných dát z CSRU pre účel hlásenia o úraze</t>
  </si>
  <si>
    <t>Konzumácia údajov z hlásenia o registrovanom pracovnom úraze NIP pre účel poskytnutia relevantnej dávky.</t>
  </si>
  <si>
    <t>IS SP, CSRU</t>
  </si>
  <si>
    <t>Rozšírenie IS SP, CSRU</t>
  </si>
  <si>
    <t>MPSVaR - úprava legislatívy a realizácia ŽS8_BP_21</t>
  </si>
  <si>
    <t>Úprava zákona č. 461/2003 Z. z.</t>
  </si>
  <si>
    <t>ŽS8_BP_25</t>
  </si>
  <si>
    <t>Rozšírenie IS SP, portálu SP o údaje od NIP o pracovnom úraze</t>
  </si>
  <si>
    <t xml:space="preserve">Rozšírenie IS SP, portálu SP o sprístupnenie a prijímanie informácii NIP o pracovnom úraze </t>
  </si>
  <si>
    <t>Realizácia ŽS8_BP_24</t>
  </si>
  <si>
    <t>ŽS8_BP_26</t>
  </si>
  <si>
    <t>ŽS8_BP_27</t>
  </si>
  <si>
    <t>Úprava IS SP, CSRU</t>
  </si>
  <si>
    <t>Realizácia ŽS8_BP_26</t>
  </si>
  <si>
    <t>ŽS8_06 Úrazová renta / jednorazové vyrovnanie</t>
  </si>
  <si>
    <t xml:space="preserve">Občan podáva jednotný eFormulár na dávky z úrazového poistenia </t>
  </si>
  <si>
    <t>ŽS8_BP_28</t>
  </si>
  <si>
    <t>Vytvorenie jednotného spoločného elektronického formulára pre všetky úrazové dávky okrem úrazového príplatku</t>
  </si>
  <si>
    <t>a) Vytvorenie jednotného spoločného elektronického formulára žiadosti pre všetky úrazové dávky okrem úrazového príplatku (vrátane pozostalostných úrazových dávok)
b) Optimalizácia dát v jednotnom spoločnom elektronickom formulári</t>
  </si>
  <si>
    <t xml:space="preserve">portál SP </t>
  </si>
  <si>
    <t>Úprava portálu SP</t>
  </si>
  <si>
    <t>Želaný stav je nová elektronická KS s predvyplneným formulárom. Ak to nebude možné zrealizovať tak vytvoriť jednoduchý spoločný formulár na portáli SP</t>
  </si>
  <si>
    <t>Občan poberá úrazový príplatok po splnení podmienok a nemá žiadne ďalšie oznamovacie povinnosti voči ÚPSVaR v prípade poberania pomoci v hmotnej núdzi alebo nezamestnanosti.</t>
  </si>
  <si>
    <t>ŽS8_BP_29</t>
  </si>
  <si>
    <t>IS ÚPSVaR, CSRu</t>
  </si>
  <si>
    <t>Realizácia ŽS8_BP_32</t>
  </si>
  <si>
    <t>Občan poberá úrazové dávky po splnení podmienok a nemá žiadne ďalšie oznamovacie povinnosti voči ÚPSVaR v prípade poberania pomoci v hmotnej núdzi alebo nezamestnanosti.</t>
  </si>
  <si>
    <t>ŽS8_BP_30</t>
  </si>
  <si>
    <t>Výmena informácií sÚPSVaR pre účely zúčtovania pomoci v hmotnej núdzi</t>
  </si>
  <si>
    <t>Realizácia ŽS8_BP_29</t>
  </si>
  <si>
    <t>ŽS8_BP_31</t>
  </si>
  <si>
    <t>Rozširenie poskytovaných údajov do CSRU pre ÚPSVaR</t>
  </si>
  <si>
    <t>Rozšírenie poskytovaných údajov do CSRU o informácie o začatí konania a ukončení konania</t>
  </si>
  <si>
    <t>ŽS8_BP_32</t>
  </si>
  <si>
    <t>Rozšírenie IS ÚPSVaR, CSRU</t>
  </si>
  <si>
    <t>Realizácia ŽS8_BP_31</t>
  </si>
  <si>
    <t>ŽS8_07 Ošetrovné (krátkodobé) z dôvodu ošetrovania člena rodiny</t>
  </si>
  <si>
    <t xml:space="preserve">Občan vie požiadať o ošetrovné prostredníctvom novej elektronickej služby. Nebude mať žiadne oznamovacie povinnosti voči zamestnávateľovi ani voči ÚPSVaR v prípade poberania pomoci v hmotnej núdzi alebo nezamestnanosti. </t>
  </si>
  <si>
    <t>ŽS8_BP_33</t>
  </si>
  <si>
    <t>Zavedenie elektronizácie a automatizácie procesu a posúdenia nároku na výplatu dávky</t>
  </si>
  <si>
    <t>a) Rozšírenie IS SP
b) Rozšírenie portálu SP o novú dávku nemocenského poistenia
c) Rozšírenie portálu SP o zobrazovanie zmien stavov spracovania dávky
d) Rozšírenie portálu SP (SES) o sprístupnenie a prijímanie informácií od zamestnávateľa
e) Úprava informácií poskytovaných do CSRU
f) Zavedenie úpravy podania v portáli SP
g) Ukončenie potreby ošetrovania po vzore ePN
h) Ukončenie potreby ošetrovania na žiadosť občana
i) Úprava existujúcich funkcionalít IS SP</t>
  </si>
  <si>
    <t>IS SP, portál SP</t>
  </si>
  <si>
    <t>Úprava a rozšírenie portálu SP a IS SP</t>
  </si>
  <si>
    <t>MPSVaR - úprava legislatívy a realizácia ŽS8_BP_37, ŽS8_BP_47</t>
  </si>
  <si>
    <t>1) Úprava všeobecne záväzných právnych predpisov súvisiacich s rozšírením konzumovaných údajov z NCZI
2) Úprava legislatívy, zmena zákona č. 461/2003 - Z.z. úprava hmotnoprávnych podmienok, ktorá zabezpečí čo možno najväčšiu automatizáciu procesov (napr. podmienka tej istej potreby ošetrovania, možnosť prestriedania ošetrovateľov, spôsob zasielania dávky a pod.) a úprava procesnoprávnych podmienok</t>
  </si>
  <si>
    <t>a) Rozšírenie informačného systému SP na spracovanie dát z NCZI
b) Rozšírenie portálu SP o novú dávku nemocenského poistenia
c) Rozšírenie portálu SP o zobrazovanie zmien stavov pri spracovaní dávky
d) Rozšírenie portálu SP o sprístupnenie a prijímanie informácií k dávke "krátkodobé" ošetrovné
e) Úprava informácií poskytovaých do CSRU o začatí konania a o posúdení nároku
f) Zavedenie možnosti opravy/úpravy podania cez portál SP
g) Realizácia ukončenia potreby ošetrovania procesne po vzore ePN
h) Umoženenie ukončenia potreby ošetrovania na žiadosť občana
i) Rozšírenie IS SP na spracovanie informácií o zdraví</t>
  </si>
  <si>
    <t>Občan chce byť priebežne notifikovaný o stave konania, aby vedel, čo sa s jeho žiadosťou deje</t>
  </si>
  <si>
    <t>ŽS8_BP_34</t>
  </si>
  <si>
    <t>Notifikácia občana (poistenca) o zmene stavu spracovania dávky:
- o začatí konania a jeho priebehu
- o priznaní/nepriznaní nároku na dávku
- o ukončení poskytovania dávky
a zasielanie informácií - EVENTY	"nový notifikačný modul</t>
  </si>
  <si>
    <t>Závislosť na CAMP, SvM, G2G, CZU, BPMN model, PaP, IAM, COP</t>
  </si>
  <si>
    <t>aktuálne neidentifikujeme</t>
  </si>
  <si>
    <t>ŽS8_BP_35</t>
  </si>
  <si>
    <t>nie</t>
  </si>
  <si>
    <t>ŽS8_BP_36</t>
  </si>
  <si>
    <t>Optimalizácia papierovej žiadosti o ošetrovné</t>
  </si>
  <si>
    <t>Optimalizácia množstva vstupných údajov, zníženie počtu zadávaných údajov, úprava štruktúry údajov pri papierovej žiadosti v používateľsky prívetivej forme</t>
  </si>
  <si>
    <t xml:space="preserve">1. Úprava všeobecne záväzných právnych predpisov súvisiacich s rozšírením konzumovaných údajov z NCZI
2) Úprava legislatívy, zmena zákona č. 461/2003 - Z.z. úprava hmotnoprávnych podmienok, ktorá zabezpečí čo možno najväčšiu automatizáciu procesov (napr. podmienka tej istej potreby ošetrovania, možnosť prestriedania ošetrovateľov, spôsob zasielania dávky a pod.) a úprava procesnoprávnych podmienok
</t>
  </si>
  <si>
    <t>ŽS8_BP_37</t>
  </si>
  <si>
    <t>Zavedenie novej koncovej elektronickej služby - žiadosť o ošetrovné (krátkodobé)</t>
  </si>
  <si>
    <t>Zavedenie novej  koncovej elektronickej služby "Žiadosť o ošetrovné" v používateľky prívetivej forme</t>
  </si>
  <si>
    <t>Úprava portálu SP, IS SP</t>
  </si>
  <si>
    <t>Realizácia ŽS8_BP_33</t>
  </si>
  <si>
    <t>ŽS8_BP_38</t>
  </si>
  <si>
    <t>Evidencia potreby krátkodobého ošetrovania</t>
  </si>
  <si>
    <t>a) Úprava záznamu z vyšetrenia po vzore ePN
b) Rozšírenie dátových štruktúr
c) Ukončenie potreby ošetrovania po vzore ePN
d) Sprístupnenie informácie o potrebe ošetrovania ošetrujúcemu lekárovi
e) Možnosť úprav potreby ošetrovania ošetrujúcim lekárom po vzore ePN</t>
  </si>
  <si>
    <t>Úprava eZdravie a ambulatného IS</t>
  </si>
  <si>
    <t>MZ SR - úprava legislatívy a realizácia RISEZ</t>
  </si>
  <si>
    <t>Úprava všeobecne záväzných právnych predpisov v súvislosti s poskytovaním zdravotnej starostlivosti</t>
  </si>
  <si>
    <t>a) Úprava záznamu z vyšetrenia kvôli potvrdeniu o potrebe ošetrovania (procesne po vzore ePN)
b) Rozšírenie dátových štruktúr smerom k umožneniu poskytnutia potvrdenia o potrebe ošetrovania smerom ku konzumentom
c) Ukončenie potreby ošetrovania procesne po vzore ePN
d) Sprístupnenie informácie o potrebe ošetrovania ošetrujúcemu lekárovi
e) Možnosť úprav potreby ošetrovania ošetrujúcim lekárom po vzore ePN</t>
  </si>
  <si>
    <t>ŽS8_BP_39</t>
  </si>
  <si>
    <t>Úprava relevantných IS ÚPSVaR v súvislosti s rozšírením konzumovaných údajov zo strany NCZI a SP</t>
  </si>
  <si>
    <t>MPSVaR - úprava legislatívy a realizácia ŽS8_BP_43, ŽS8_BP_45</t>
  </si>
  <si>
    <t>Úprava všeobecne záväzných právnych predpisov súvisiacich s rozšírením konzumovaných údajov z NCZI a SP</t>
  </si>
  <si>
    <t>ŽS8_BP_40</t>
  </si>
  <si>
    <t>Realizácia ŽS8_BP_43</t>
  </si>
  <si>
    <t>ŽS8_BP_41</t>
  </si>
  <si>
    <t>Realizácia ŽS8_BP_40</t>
  </si>
  <si>
    <t>ŽS8_BP_42</t>
  </si>
  <si>
    <t>Pre účely zúštovania pomoci v hmotnej núdzi</t>
  </si>
  <si>
    <t>ŽS8_BP_43</t>
  </si>
  <si>
    <t>Rozšírenie prijímaných  údajov z CSRU o informácie o začatí konania a ukončení konania</t>
  </si>
  <si>
    <t>Realizácia ŽS8_BP_42</t>
  </si>
  <si>
    <t>ŽS8_BP_44</t>
  </si>
  <si>
    <t>Rozšírenie poskytovaných údajov pre ÚPSVaR o potrebu ošetrovania</t>
  </si>
  <si>
    <t>Rozšírenie dátových štruktúr smerom k umožneniu poskytnutia relevantných objektov evidencie o potrebe ošetrovania ÚPSVaR pre účely evidencie žiadateľov o zamestnanie</t>
  </si>
  <si>
    <t>MZ SR - úprava legislatívy a realizácia ŽS8_BP_38, realizácia RISEZ</t>
  </si>
  <si>
    <t>Úprava všeobecne záväzných právnych predpisov súvisiacich s určením rozsahu údajov a okruhu subjektov oprávnených konzumovať údaje z NCZI.</t>
  </si>
  <si>
    <t>ŽS8_BP_45</t>
  </si>
  <si>
    <t>Rozšírenie konzumovaných údajov z NCZI o potrebu ošetrovania</t>
  </si>
  <si>
    <t>Rozšírenie konzumovaných údajov z NCZI o potrebe ošetrovania pre účely evidencie žiadateľov o zamestnanie</t>
  </si>
  <si>
    <t>IS RSD</t>
  </si>
  <si>
    <t>Úprava IS RSD</t>
  </si>
  <si>
    <t>MPSVaR - úprava legislatívy a realizácia ŽS8_BP_44</t>
  </si>
  <si>
    <t>Úprava relevantnej legislatívy SR v súvislosti s optimalizáciou oznamovacej povinnosti (napr. konzumácia údajov z NCZI)</t>
  </si>
  <si>
    <t>ŽS8_BP_46</t>
  </si>
  <si>
    <t>Rozšírenie poskytovaných údajov pre SP o potrebu ošetrovania</t>
  </si>
  <si>
    <t>Rozšírenie dátových štruktúr smerom k umožneniu poskytnutia relevantných objektov evidencie o potrebe ošetrovania SP pre účely poskytovania dávky</t>
  </si>
  <si>
    <t>ŽS8_BP_47</t>
  </si>
  <si>
    <t>Rozšírenie konzumovaných údajov z NCZI o potrebe ošetrovania pre účely poskytovania dávky</t>
  </si>
  <si>
    <t>MPSVaR - úprava legislatívy a realizácia ŽS8_BP_46</t>
  </si>
  <si>
    <t>Úprava relevantnej legislatívy SR v súvislosti s poskytovanou dávkou (napr. konzumácia údajov z NCZI)</t>
  </si>
  <si>
    <t>Špecializovaný portál ÚSPVaR</t>
  </si>
  <si>
    <t>ŽS8_BP_48</t>
  </si>
  <si>
    <t>Vytvorenie elektronického formulára</t>
  </si>
  <si>
    <t>Vytvorenie e-formuláru "hlásenie o OČR" pre účely ÚPSVaR</t>
  </si>
  <si>
    <t>Úprava ŠP ÚPSVaR, IS ÚPSVaR</t>
  </si>
  <si>
    <t>MPSVaR - úprava legislatívy a realizácia ŽS8_BP_38</t>
  </si>
  <si>
    <t>Úprava zákona č. 5/2004  - Zákon o zamestnanosti, par.36 ods.4 v súvislosti s rozšírením možnosti o elektronické podanie</t>
  </si>
  <si>
    <t xml:space="preserve">Znenie návrhu úpravy legislatívy je pripravené na strane MIRRI.
Zámerom je, aby bol formulár umiestnený na mÚPVS. V takom prípade zber spätnej väzby vyrieši centrálny modul spätnej väzby. </t>
  </si>
  <si>
    <t xml:space="preserve">Uvedené je možné po schválení legislatívy - zákon o zdravotnej starostlivosti, podľa ktorého bude povinnosť pre lekárov vydávať aj OČR elektronicky. </t>
  </si>
  <si>
    <t>ŽS8_08 Ošetrovné (krátkodobé) z dôvodu uzatvorenia zariadenia</t>
  </si>
  <si>
    <t xml:space="preserve">Občan vie požiadať o ošetrovné z dôvodu uzatvorenia zariadenia prostredníctvom novej elektronickej služby. Nebude mať žiadne oznamovacie povinnosti voči zamestnávateľovi ani voči ÚPSVaR v prípade poberania pomoci v hmotnej núdzi alebo nezamestnanosti. </t>
  </si>
  <si>
    <t>ŽS8_BP_49</t>
  </si>
  <si>
    <t xml:space="preserve">a) Rozšírenie portálu SP o novú dávku nemocenského poistenia
b) Rozšírenie portálu SP o zobrazovanie zmien stavov spracovania dávky
c) Rozšírenie portálu SP o sprístupnenie a prijímanie informácií od zamestnávateľa
d) Úprava informácií poskytovaných do CSRU
e) Zavedenie úpravy podania v portáli SP
f) Ukončenie potreby ošetrovania na žiadosť občana
g) Ukončenie potreby ošetrovania na základe rozhodnutia zriaďovateľa zariadenia alebo zariadenia samotného
h) rozšírenie IS SP a úprava existujúcich funkcionalít
</t>
  </si>
  <si>
    <t>MPSVaR - úprava legislatívy a realizácia ŽS8_BP_53</t>
  </si>
  <si>
    <t>Úprava legislatívy, zmena zákona č. 461/2003 - Z.z. úprava hmotnoprávnych podmienok, ktorá zabezpečí čo možno najväčšiu automatizáciu procesov (napr. podmienka tej istej potreby ošetrovania, možnosť prestriedania ošetrovateľov, spôsob zasielania dávky a pod.) a úprava procesnoprávnych podmienok</t>
  </si>
  <si>
    <t xml:space="preserve">
a) Rozšírenie portálu SP o novú dávku nemocenského poistenia
b) Rozšírenie portálu SP o zobrazovanie zmien stavov pri spracovaní dávky
c) Rozšírenie portálu SP o sprístupnenie a prijímanie informácií k dávke "krátkodobé" ošetrovné
d) Úprava informácií poskytovaých do CSRU o začatí konania a o posúdení nároku
e) Zavedenie možnosti opravy/úpravy podania cez portál SP
f) Umoženenie ukončenia potreby ošetrovania na žiadosť občana
g) Ukončenie potreby ošetrovania na základe rozhodnutia príslušného orgánu
h)rozšírenie IS SP a úprava existujúcich funkcionalít
</t>
  </si>
  <si>
    <t>ŽS8_BP_50</t>
  </si>
  <si>
    <t>ŽS8_BP_51</t>
  </si>
  <si>
    <t>Modul zasielania správ v portáil SP</t>
  </si>
  <si>
    <t>ŽS8_BP_52</t>
  </si>
  <si>
    <t>MPSVaR - úprava legislatívy a realizácia ŽS8_BP_49</t>
  </si>
  <si>
    <t xml:space="preserve">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
</t>
  </si>
  <si>
    <t>ŽS8_BP_53</t>
  </si>
  <si>
    <t>Zavedenie novej koncovej elektronickej služby - žiadosť o ošetrovné (uzatvorenie zariadenia)</t>
  </si>
  <si>
    <t>Zavedenie novej  koncovej elektronickej služby "Žiadosť o ošetrovné z dôvodu uzavretia zariadenia"</t>
  </si>
  <si>
    <t>Realizácia ŽS8_BP_49</t>
  </si>
  <si>
    <t>ŽS8_BP_54</t>
  </si>
  <si>
    <t>Rozšírenie poskytovaných údajov pre ÚPSVaR o informáciu o uzatvorení zariadenia</t>
  </si>
  <si>
    <t>Rozšírenie dátových štruktúr smerom k umožneniu poskytnutia relevantných objektov evidencie o uzatvorenom zariadení pre ÚPSVaR pre účely evidencie žiadateľov o zamestnanie</t>
  </si>
  <si>
    <t>Funkcionalita na dopyt zo strany ÚPSVaR</t>
  </si>
  <si>
    <t>ŽS8_BP_55</t>
  </si>
  <si>
    <t>Rozšírenie konzumovaných údajov zo SP o informáciu o uzatvorení zariadenia</t>
  </si>
  <si>
    <t>Rozšírenie konzumovaných údajov zo SP o uzatvorenom zariadení pre účely evidencie žiadateľov o zamestnanie</t>
  </si>
  <si>
    <t>IS RSD, CSRU</t>
  </si>
  <si>
    <t>Úprava IS RSD, CSRU</t>
  </si>
  <si>
    <t>Realizácia ŽS8_BP_54</t>
  </si>
  <si>
    <t>ŽS8_BP_56</t>
  </si>
  <si>
    <t>MPSVaR - úprava legislatívy a realizácia ŽS8_BP_54</t>
  </si>
  <si>
    <t>ŽS8_BP_57</t>
  </si>
  <si>
    <t>Úprava relevantných IS ÚPSVaR v súvislosti s rozšírením konzumovaných údajov zo strany SP</t>
  </si>
  <si>
    <t>Realizácia ŽS8_BP_55, ŽS8_BP_56, ŽS8_BP_62</t>
  </si>
  <si>
    <t>ŽS8_BP_58</t>
  </si>
  <si>
    <t>Integrácia na CSRU pre účel overovania informácií o návšteve konrétneho zariadenia ošetrovaným a uzavretie zariadenia</t>
  </si>
  <si>
    <t>Overenie, či dieťa je žiakom a či navštevuje konkrétne zariadenie v CSRU - dataset RIS a overenie uzavretia zariadenia</t>
  </si>
  <si>
    <t>Úprava/rozšírenie MUSP a CSRU</t>
  </si>
  <si>
    <t>Úprava datasetu v CSRU od MŠVVaM</t>
  </si>
  <si>
    <t>Je potrebné doplniť overenie, či dieťa je žiakom MŠ a či navštevuje MŠ a rovnako doplniť aj o deti, ktoré sú žiakmi ZŠ a navštevujú ZŠ (vrátane alternatívnych súkromných škôl).</t>
  </si>
  <si>
    <t>ŽS8_BP_59</t>
  </si>
  <si>
    <t>Realizácia ŽS8_BP_62</t>
  </si>
  <si>
    <t>Občan poberá ošetrovné po splnení podmienok a nemá žiadne ďalšie oznamovacie povinnosti voči ÚPSVaR v prípade poberania pomoci v hmotnej núdzi alebo nezamestnanosti.</t>
  </si>
  <si>
    <t>ŽS8_BP_60</t>
  </si>
  <si>
    <t>Realizácia ŽS8_BP_59</t>
  </si>
  <si>
    <t>ŽS8_BP_61</t>
  </si>
  <si>
    <t>ŽS8_BP_62</t>
  </si>
  <si>
    <t>Realizácia ŽS8_BP_61</t>
  </si>
  <si>
    <t>ŽS8_09 Ošetrovné (dlhodobé) z dôvodu ošetrovania člena rodiny</t>
  </si>
  <si>
    <t xml:space="preserve">Občan vie požiadať o dlhodobé ošetrovné prostredníctvom novej elektronickej služby. Nebude mať žiadne oznamovacie povinnosti voči zamestnávateľovi ani voči ÚPSVaR v prípade poberania pomoci v hmotnej núdzi alebo nezamestnanosti. </t>
  </si>
  <si>
    <t>ŽS8_BP_63</t>
  </si>
  <si>
    <t>a) Rozšírenie IS SP
b) Rozšírenie portálu SP o novú dávku nemocenského poistenia
c) Rozšírenie portálu SP o zobrazovanie zmien stavov spracovania dávky
d) Rozšírenie portálu SP o sprístupnenie a prijímanie informácií od zamestnávateľa
e) Úprava informácií poskytovaných do CSRU
f) Zavedenie úpravy podania v portáli SP
g) Ukončenie potreby ošetrovania po vzore ePN
h) Ukončenie potreby ošetrovania na žiadosť občana
i) Výmena ošetrujúcich na žiadosť občana
j) Úprava existujúcich funkcionalít IS SP
k) Rozšírenie IS SP na spracovanie informácií o zdraví</t>
  </si>
  <si>
    <t>MPSVaR - úprava legislatívy a realizácia ŽS8_BP_78, ŽS8_BP_69</t>
  </si>
  <si>
    <t>a) Rozšírenie informačného systému SP na spracovanie dát z NCZI
b) Rozšírenie portálu SP o novú dávku nemocenského poistenia
c) Rozšírenie portálu SP o zobrazovanie zmien stavov pri spracovaní dávky
d) Rozšírenie portálu SP o sprístupnenie a prjímanie informácií od zamestnávateľa k dávke "dlhodobé" ošetrovne" 
e) Úprava informácií poskytovaých do CSRU o začatí konania a o posúdení nároku
f) Zavedenie možnosti opravy/úpravy podania cez portál SP
g) Ukončenie potreby ošetrovania procesne po vzore ePN
h) Ukončenie potreby ošetrovania na žiadosť občana
i) Výmena ošetrujúcich na základe žiadosti občana
j) Úprava IS SP - vyťažovanie dát so žiadosti, prideľovanie prípadov referentom/skupine referentov, zapracovanie nových legislatívych podmienok, automatizované výpočty pokračujúcich dávok, prepojenie na portál SP/EKP
k) Rozšírenie IS SP na spracovanie informácií o zdraví</t>
  </si>
  <si>
    <t>ŽS8_BP_64</t>
  </si>
  <si>
    <t xml:space="preserve">
Závislosť na CAMP, SvM, G2G, CZU, BPMN model, PaP, IAM, COP</t>
  </si>
  <si>
    <t>ŽS8_BP_65</t>
  </si>
  <si>
    <t>ŽS8_BP_66</t>
  </si>
  <si>
    <t>Optimalizácia papierovej žiadosti o ošetrovné - dlhodobé</t>
  </si>
  <si>
    <t>MPSVaR - úprava legislatívy a realizácia ŽS8_BP_63</t>
  </si>
  <si>
    <t xml:space="preserve">1. Úprava všeobecne záväzných právnych predpisov súvisiacich s rozšírením konzumovaných údajov z NCZI
2. Úprava legislatívy - zmena zákona č. 461/2003 Z. z.
</t>
  </si>
  <si>
    <t>ŽS8_BP_67</t>
  </si>
  <si>
    <t>Zavedenie novej koncovej elektronickej služby - žiadosť o ošetrovné (dlhodobé)</t>
  </si>
  <si>
    <t xml:space="preserve">Zavedenie novej koncovej elektronickej služby "Žiadosť o ošetrovné" </t>
  </si>
  <si>
    <t>Realizácia ŽS8_BP_63</t>
  </si>
  <si>
    <t>Občan si vie v prípade potreby elektronicky požiadať o zmenu ošetrujúceho .</t>
  </si>
  <si>
    <t>ŽS8_BP_68</t>
  </si>
  <si>
    <t>Zavedenie elektronického formulára na prestriedanie sa pri starostlivosti</t>
  </si>
  <si>
    <t>Zavedenie elektronického formuláru na prestriedanie sa pri starostlivosti o dlhodobo chorého člena rodiny</t>
  </si>
  <si>
    <t>Úprava IS SP, portál SP</t>
  </si>
  <si>
    <t xml:space="preserve"> Úprava legislatívy - zmena zákona č. 461/2003 Z. z.</t>
  </si>
  <si>
    <t>ŽS8_BP_69</t>
  </si>
  <si>
    <t>Evidencia potreby dlhodobého ošetrovania</t>
  </si>
  <si>
    <t>Úprava NZIS a ambulatného IS</t>
  </si>
  <si>
    <t>Úprava všeobecne záväzných právnych predpisov súvisiacich s rozšírením konzumovaných údajov z NCZI</t>
  </si>
  <si>
    <t>ŽS8_BP_70</t>
  </si>
  <si>
    <t>MPSVaR - úprava legislatívy a realizácia ŽS8_BP_76, ŽS8_BP_74</t>
  </si>
  <si>
    <t>ŽS8_BP_71</t>
  </si>
  <si>
    <t>Realizácia ŽS8_BP_74</t>
  </si>
  <si>
    <t>ŽS8_BP_72</t>
  </si>
  <si>
    <t>Realizácia ŽS8_BP_71</t>
  </si>
  <si>
    <t>ŽS8_BP_73</t>
  </si>
  <si>
    <t>ŽS8_BP_74</t>
  </si>
  <si>
    <t>Realizácia ŽS8_BP_73</t>
  </si>
  <si>
    <t>ŽS8_BP_75</t>
  </si>
  <si>
    <t>Rozšírenie poskytovaných údajov pre ÚPSVaR o potrebu dlhodobého ošetrovania</t>
  </si>
  <si>
    <t>Rozšírenie dátových štruktúr smerom k umožneniu poskytnutia relevantných objektov evidencie o potrebe dlhodobého ošetrovania ÚPSVaR pre účely evidencie žiadateľov o zamestnanie</t>
  </si>
  <si>
    <t>MZ SR - úprava legislatívy a realizácia ŽS8_BP_69, realizácia RISEZ</t>
  </si>
  <si>
    <t>ŽS8_BP_76</t>
  </si>
  <si>
    <t>Rozšírenie konzumovaných údajov z NCZI o potrebu dlhodobého ošetrovania</t>
  </si>
  <si>
    <t>Rozšírenie konzumovaných údajov z NCZI o potrebe dlhodobého ošetrovania pre účely evidencie žiadateľov o zamestnanie</t>
  </si>
  <si>
    <t>MPSVaR - úprava legislatívy a realizácia ŽS8_BP_75</t>
  </si>
  <si>
    <t>ŽS8_BP_77</t>
  </si>
  <si>
    <t>Rozšírenie poskytovaných údajov pre SP o potrebu dlhodobého ošetrovania</t>
  </si>
  <si>
    <t>Rozšírenie dátových štruktúr smerom k umožneniu poskytnutia relevantných objektov evidencie o potrebe dlhodobého ošetrovania SP pre účely poskytovania dávky</t>
  </si>
  <si>
    <t>ŽS8_BP_78</t>
  </si>
  <si>
    <t>Rozšírenie konzumovaných údajov z NCZI o potrebe dlhodobého ošetrovania pre účely poskytovania dávky</t>
  </si>
  <si>
    <t>MPSVaR - úprava legislatívy a realizácia ŽS8_BP_77</t>
  </si>
  <si>
    <t>Špecializovaný portál ÚPSVaR</t>
  </si>
  <si>
    <t>ŽS8_BP_79</t>
  </si>
  <si>
    <t>ADOS</t>
  </si>
  <si>
    <t>ŽS8_10 ADOS</t>
  </si>
  <si>
    <t>Občan, ktorý potrebuje domácu ošetrovateľskú starostlivosť získa vyšší komfort v dostupnosti ošetrovateľských služieb a jeho ošetrujúci lekár získa informácie o jeho zdravotnom stave a priebehu ošetrovania včas v jednoduchej a prehľanej forme</t>
  </si>
  <si>
    <t>ŽS8_BP_80</t>
  </si>
  <si>
    <t>Úprava/vytvorenie ošetrovateľských záznamov</t>
  </si>
  <si>
    <t>Rozšírenie o údaje ošetrovateľskej dokumentácie, služby budú mať CRUD operácie vykonávateľné zdravotníckym pracovníkom alebo pracovníkom v zdravotníctve</t>
  </si>
  <si>
    <t>SP, MPSVaR, MZ, NCZI</t>
  </si>
  <si>
    <t>ŽS8_Prierezové</t>
  </si>
  <si>
    <t>Občan vie nájsť komplexné a aktuálne informácie o riešení životnej situácie v zrozumiteľnej a používateľsky prívetivej forme. Vie sa orientovať vďaka sprievodcu v životnej situácii.</t>
  </si>
  <si>
    <t>ŽS8_BP_81</t>
  </si>
  <si>
    <t>Návody</t>
  </si>
  <si>
    <t>Zavedenie jednoznačných návodov pre ŽS</t>
  </si>
  <si>
    <t xml:space="preserve">Návody na mÚPVS + udržiavanie aktuálnosti obsahu návodov a ich súladu s informáciami uvedenými na špecializovaných portáloch OVM. </t>
  </si>
  <si>
    <t>mÚPVS-Modul riadenia obsahu webových stránok
mÚPVS-Modul vyhľadávanie a navigácia
mÚPVS-Modul portfólio klienta</t>
  </si>
  <si>
    <t>Návod pre riešenie životnej situácie na mÚPVS, Správa návodov na Slovensko.sk, Automatizovaný krokovník pre riešenie životnej situácie, Návod pre riešenie životnej situácie - manuálny krokovník, Orchestrácia ŽS, Integrácia modulov SVK3 na Distribúciu údajov, Zasielanie technických správ, Zasielanie informácií z procesu - EVENTY, Zmena logiky lokátora, číselníkov a konfigurácie ŽS</t>
  </si>
  <si>
    <t>ŽS_CBP_14, ŽS_CBP_16, ŽS_CBP_17, ŽS_CBP_18, ŽS_CBP_22, ŽS_CBP_21, ŽS_CBP_36, ŽS_CBP_37, ŽS_CBP_43</t>
  </si>
  <si>
    <t>OVM bude mať prístup do CMS a bude zodpovedné za aktualizáciu obsahu k jednotlivým návodom. Redakcia NAŠP SP/MIRRI po revízii obsahu uverejní návody na mÚPVS. Z návodu sa bude vedieť dostať občan na eSlužbu ( buď formulár na ÚPVS alebo na špec.portáli)</t>
  </si>
  <si>
    <t xml:space="preserve">Občan (poistenec) bude môcť zanechať spätnú väzbu na službu alebo informačný obsah. Zároveň budú monitorované iné ďalšie parametre ako návštevy stránok, počty podaní a pod. </t>
  </si>
  <si>
    <t>ŽS8_BP_82</t>
  </si>
  <si>
    <t>Spätná väzba</t>
  </si>
  <si>
    <t>Monitoring služieb</t>
  </si>
  <si>
    <t xml:space="preserve">Monitoring na úrovni koncových služieb, najmä:
Celkový počet podaní, počet elektronických podaní, počet návštev informačného obsahu, vybavené podania, čakajúce na vybavenie, odmietnuté podania, spokojnosť používateľa, prihlásenie na portál - kanál, spôsob, počet používateľov a pod. </t>
  </si>
  <si>
    <t>ŽS_CBP_42, ŽS_CBP_63</t>
  </si>
  <si>
    <t>Must have: 
Celkový počet podaní, počet elektronických podaní, počet návštev informačného obsahu.
Nice to have: ostatné, resp. doplnené</t>
  </si>
  <si>
    <t>ŽS8_BP_83</t>
  </si>
  <si>
    <t xml:space="preserve">Monitoring na úrovni koncových služieb, najmä:
Celkový počet podaní, počet elektronických podaní, počet návštev informačného obsahu, vybavené podania, čakajúce na vybavenie, odmietnuté podania, spokojnosť používateľa, prihlásenie na špecializovaný portál - kanál, spôsob, počet používateľov a pod. </t>
  </si>
  <si>
    <t>mÚPVS/portál SP</t>
  </si>
  <si>
    <t>Občan bude môcť prejsť na iný portál bez nutnosti sa opätovne prihlásiť, ak už tak urobil na inom portáli.</t>
  </si>
  <si>
    <t>Autentifikácia</t>
  </si>
  <si>
    <t>Zachovanie prihlásenia</t>
  </si>
  <si>
    <t xml:space="preserve">Zachovanie prihlásenia na portál SP. </t>
  </si>
  <si>
    <t>"mÚPVS IAM a SvM (Single Sign On cez eID, eID, eIDAS), portál SP"</t>
  </si>
  <si>
    <t>"potrebné vyriešiť SSO s pomocou mID mUPVS", realizácia požiadavky v ŽS1</t>
  </si>
  <si>
    <t>ŽS_CBP_1, ŽS_CBP_45, ŽS_CBP_2, ŽS_CBP_41</t>
  </si>
  <si>
    <r>
      <t xml:space="preserve">Single sign on na portál SP - ak je občan prihlásený na slovensko.sk a chce využiť službu ktorá je na portáli SP nebude sa vyžadovať od občana opätovné prihlásenie.
</t>
    </r>
    <r>
      <rPr>
        <b/>
        <sz val="12"/>
        <color rgb="FF000000"/>
        <rFont val="Calibri"/>
        <family val="2"/>
        <charset val="238"/>
        <scheme val="minor"/>
      </rPr>
      <t>Financované v ŽS1</t>
    </r>
  </si>
  <si>
    <t>"Nevyhnutnú úprava logiky aktivácie účtov portalu SP, predpoklad aktívne EID = automatická aktivácia účtu na portáli SP."</t>
  </si>
  <si>
    <t>MIRRI</t>
  </si>
  <si>
    <t>Občan nemusí prečítať množstvo pre neho nepotrebných informácií, dostáva personalizované návody</t>
  </si>
  <si>
    <t>ŽS8_BP_85</t>
  </si>
  <si>
    <t>Interaktívny sprievodca s personalizovanými návodmi</t>
  </si>
  <si>
    <t>Na novom portáli bude publikovaný interaktívny sprievodca s rozhodovacím stromom a personalizovanými návodmi zodpovedajúcimi rôznym okolnostiam v rámci životnej situácie.</t>
  </si>
  <si>
    <t>Existencia interaktívného sprievodcu s presonalizovanými návodmi</t>
  </si>
  <si>
    <t>ŽS_CBP_15</t>
  </si>
  <si>
    <t>Možnosť občana "odkliknúť" v krokovníku návodu krok v rámci ŽS ako vybavené.</t>
  </si>
  <si>
    <t>Občan nemusí vypĺňať údaje, ktoré o ňom štát už má</t>
  </si>
  <si>
    <t>ŽS8_BP_86</t>
  </si>
  <si>
    <t>Predvypĺňanie formulárov</t>
  </si>
  <si>
    <t>Možnosť nastavenia predvypĺňania dostupných dát do formulárov na základe dátových integrácií</t>
  </si>
  <si>
    <t>MUSP</t>
  </si>
  <si>
    <t>Úprava MUSP, resp. všetky relevatné IS</t>
  </si>
  <si>
    <t>ŽS_CBP_44</t>
  </si>
  <si>
    <t>Elektronické služby a formuláre pre občana sú vytvorené v používateľsky prívetivom dizajne a sú responzívne pre PC/mobil/tablet</t>
  </si>
  <si>
    <t>ŽS8_BP_87</t>
  </si>
  <si>
    <t>Tvorba formulárov v ID SK v aktuálne platnej verzii v čase štartu realizácie biznis požiadavky</t>
  </si>
  <si>
    <t>Koncové elektronické služby (aj vrátane eformulárov) v dizajne ID SK podľa aktuálne platnej verzie v čase štartu realizácie požiadavky  (vrátane zabezpečenia responzivity služieb pre PC/tablet/mobil)</t>
  </si>
  <si>
    <t>ŽS_CBP_35</t>
  </si>
  <si>
    <t>Občan má vo svojom účte na portáli SP zobrazené informácie o stave konania pri dávkach z nemocenského a úrazového poistenia</t>
  </si>
  <si>
    <t>ŽS8_BP_88</t>
  </si>
  <si>
    <t>Zobrazovanie relevantných dávok z nemocenského a úrazového poistenia</t>
  </si>
  <si>
    <t>Žiadosti o relevantné dávky a aj prebiehajúce poskytované relevantné dávky budú prehľadne zobrazené v portáli SP</t>
  </si>
  <si>
    <t>Rozšírenie portálu SP</t>
  </si>
  <si>
    <t>Posudkový lekár SP získa potrebné informácie z NZIS, občan tak nemá povinnosť dokladovať zdravotný stav informáciami dostupnými v NZIS</t>
  </si>
  <si>
    <t>ŽS8_BP_89</t>
  </si>
  <si>
    <t>Rozšírenie rozhrania a autorizačných služieb pre prístup ku zdravotnej dokumentácii pre posudkových lekárov SP</t>
  </si>
  <si>
    <t>Rozšírenie rozhrania a autorizačných služieb pre potreby prístupu ku zdravotnej dokumentácii pacienta pre posudkových lekárov SP kvôli zníženiu počtu predkladaných dokladov občanom a zefektívneniu posudzovania.</t>
  </si>
  <si>
    <t>Realizácia ŽS8_BP_90</t>
  </si>
  <si>
    <t>Q1 2025</t>
  </si>
  <si>
    <t>Riešenie pre ŽS14</t>
  </si>
  <si>
    <t xml:space="preserve">Umožnenie náhľadu do EZK občana pre posudkových lekárov SP. </t>
  </si>
  <si>
    <t>Posudkový lekár SP a ÚPSVaR získa potrebné informácie z NZIS, občan nemá povinnosť dokladovať zdravotný stav informáciami dostupnými v NZIS</t>
  </si>
  <si>
    <t>ŽS8_BP_90</t>
  </si>
  <si>
    <t>Rozšírenie rozhrania a autorizačných služieb pre prístup ku zdravotnej dokumentácii pre posudkových lekárov SP a ÚPSVaR</t>
  </si>
  <si>
    <t>Rozšírenie rozhrania a autorizačných služieb pre potreby prístupu ku zdravotnej dokumentácii pacienta pre posudkových lekárov SP a ÚPSVaR kvôli zníženiu počtu predkladaných dokladov občanom a zefektívneniu posudzovania.</t>
  </si>
  <si>
    <t>Úprava všeobecne záväzných právnych predpisov súvisiacich s určením okruhu subjektov oprávnených konzumovať údaje z NZIS</t>
  </si>
  <si>
    <t>Riešenie pre ŽS9 a ŽS14</t>
  </si>
  <si>
    <t>Umožnenie náhľadu do EZK občana pre posudkových lekárov SP a ÚPSVaR</t>
  </si>
  <si>
    <t>Posudkový lekár ÚPSVaR získa potrebné informácie z NZIS, občan nemá povinnosť dokladovať zdravotný stav informáciami dostupnými v NZIS</t>
  </si>
  <si>
    <t>ŽS8_BP_91</t>
  </si>
  <si>
    <t>Rozšírenie rozhrania a autorizačných služieb pre prístup ku zdravotnej dokumentácii pre posudkových lekárov ÚPSVaR</t>
  </si>
  <si>
    <t>Rozšírenie rozhrania a autorizačných služieb pre potreby prístupu ku zdravotnej dokumentácii pacienta pre posudkových lekárov ÚPSVaR kvôli zníženiu počtu predkladaných dokladov občanom a zefektívneniu posudzovania.</t>
  </si>
  <si>
    <t>Riešenie aj pre ŽS9</t>
  </si>
  <si>
    <t>Umožnenie náhľadu do EZK občana pre posudkových lekárov ÚPSVaR
1Q 2025 úprava legislatívy
3Q 2025 integrácia</t>
  </si>
  <si>
    <t>Lekár vie poskytnúť pacientovi papierový odpis všetkých potvrdených skutočností</t>
  </si>
  <si>
    <t>ŽS8_BP_92</t>
  </si>
  <si>
    <t>Poskytnutie papierového odpisu lekárom z eZdravie</t>
  </si>
  <si>
    <t>Poskytnutie papierového odpisu lekárom z eZdravie pre potvrdenie:
- potreby krátkodobého ošetrovania
- potreby dlhodobého ošetrovania</t>
  </si>
  <si>
    <t>Úprava IS ambulantných lekárov/špecialistov a úprava eZdravie</t>
  </si>
  <si>
    <t>Poistenec vie po notifikovaní o doručení žiadosti o dávku nahlásiť zmenové údaje k žiadosti,  dávke a jej výplate</t>
  </si>
  <si>
    <t>ŽS8_BP_93</t>
  </si>
  <si>
    <t>Rozšírenie portálu SP o možnosť nahlásiť zmenu v súvislosti s požadovanou/poskytovanou dávkou</t>
  </si>
  <si>
    <t>Rozšírenie portálu SP o možnosť nahlásiť zmenu pri konkrétnej požadovanej/poskytovanej dávke</t>
  </si>
  <si>
    <t>Zmena/doplnenie údajov priamo ku konaniu o konkrétnej dávke</t>
  </si>
  <si>
    <t>Občan má možnosť poskytnúť spätnú väzbu na využité elektronické služby</t>
  </si>
  <si>
    <t>ŽS8_BP_94</t>
  </si>
  <si>
    <t>Zobrazenie a zber spätnej väzby pre elektronické služby SP</t>
  </si>
  <si>
    <t>Zadefinovanie spätnej väzby, jej zber a analýza</t>
  </si>
  <si>
    <t>Občan bude mať možnosť automatizovane si zriadiť prístup do portálu SP s využitím EID bez návštevy pobočky SP</t>
  </si>
  <si>
    <t>Autorizácia</t>
  </si>
  <si>
    <t>Automatizované zriadenie prístupu do portálu SP s využitím EID.  </t>
  </si>
  <si>
    <t>Občan bude mať možnosť automatizovane si zriadiť prístup do portálu SP s využitím EID bez návštevy pobočky SP.</t>
  </si>
  <si>
    <t>Financované v ŽS14</t>
  </si>
  <si>
    <t>Občan môže jednoducho a intuitívne orientovať na portáli SP</t>
  </si>
  <si>
    <t>Redizajn portálu SP v ID SK v čase štartu realizácie danej biznis požiadavky</t>
  </si>
  <si>
    <t>Portál SP v dizajne ID SK podľa aktuálnej verzie v čase štartu realizácie danej biznis požiadavky (vrátane responzivity pre PC/tablet/mobil)</t>
  </si>
  <si>
    <t>Redizajn portálu SP</t>
  </si>
  <si>
    <t>Financované v ŽS5</t>
  </si>
  <si>
    <t>Tehotná žena (poistnkyňa) má minimalizované oznamovacie povinnosti voči relevantným štátnym inštitúciam.</t>
  </si>
  <si>
    <t>Automatizované spracovanie dátumu očakávaného pôrodu v IS SP</t>
  </si>
  <si>
    <t>Rozšírenie dátových štruktúr a funkcionalít pre komplexné spracovanie poskytnutého očakávaného dátumu pôrodu</t>
  </si>
  <si>
    <t>MPSVaR - úprava legislatívy a realizácia požiadavky v ŽS7</t>
  </si>
  <si>
    <t>Financované v ŽS7</t>
  </si>
  <si>
    <t>Súvisí s úpravou ochranných lehôt pre posudzovanie nároku na všetky nemocenské dávky, okrem vyrovnávacej dávky</t>
  </si>
  <si>
    <t>OVM_projekt 
/ zapojené OVM</t>
  </si>
  <si>
    <t>Termín</t>
  </si>
  <si>
    <t>Termín realizácie</t>
  </si>
  <si>
    <t>Q1 2024</t>
  </si>
  <si>
    <t>Q2 2024</t>
  </si>
  <si>
    <t>Q3 2024</t>
  </si>
  <si>
    <t>Q4 2024</t>
  </si>
  <si>
    <t>Q2 2025</t>
  </si>
  <si>
    <t>Q2 2026</t>
  </si>
  <si>
    <t>Q3 2026</t>
  </si>
  <si>
    <t>Q4 2026</t>
  </si>
  <si>
    <t>Legenda:</t>
  </si>
  <si>
    <t> Hotovo</t>
  </si>
  <si>
    <t xml:space="preserve"> návrh termínu </t>
  </si>
  <si>
    <t>nový termín</t>
  </si>
  <si>
    <t>MOSCOW</t>
  </si>
  <si>
    <t>Must have / Nice to have</t>
  </si>
  <si>
    <t>termín</t>
  </si>
  <si>
    <t>Shold have</t>
  </si>
  <si>
    <t>Could have</t>
  </si>
  <si>
    <t>Will not have</t>
  </si>
  <si>
    <t>Osobná zóna mÚPVS</t>
  </si>
  <si>
    <t>Orchestrátor/ event</t>
  </si>
  <si>
    <t>Rozhodnutia</t>
  </si>
  <si>
    <t>Vyhľadávanie</t>
  </si>
  <si>
    <t>Zbernica</t>
  </si>
  <si>
    <t>Autorizácia autentifikáciou</t>
  </si>
  <si>
    <t>Správy eDesk</t>
  </si>
  <si>
    <t>Kalendár</t>
  </si>
  <si>
    <t>Reporting</t>
  </si>
  <si>
    <t>Platobný modul</t>
  </si>
  <si>
    <t>Technické vybavenie</t>
  </si>
  <si>
    <t>Priorita
(MOSCOW)</t>
  </si>
  <si>
    <t>Prerekvizity</t>
  </si>
  <si>
    <t>Termín realizácie zmeny</t>
  </si>
  <si>
    <t>Poznámky zo stretnutia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</si>
</sst>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charset val="238"/>
      <scheme val="minor"/>
    </font>
    <font>
      <sz val="11"/>
      <color theme="1"/>
      <name val="Calibri"/>
      <family val="2"/>
      <scheme val="minor"/>
    </font>
    <font>
      <sz val="12"/>
      <color theme="1"/>
      <name val="Calibri"/>
      <family val="2"/>
      <charset val="238"/>
      <scheme val="minor"/>
    </font>
    <font>
      <sz val="12"/>
      <color rgb="FF000000"/>
      <name val="Calibri"/>
      <family val="2"/>
      <charset val="238"/>
      <scheme val="minor"/>
    </font>
    <font>
      <b/>
      <sz val="12"/>
      <color rgb="FF000000"/>
      <name val="Calibri"/>
      <family val="2"/>
      <charset val="238"/>
      <scheme val="minor"/>
    </font>
    <font>
      <sz val="12"/>
      <color rgb="FF000000"/>
      <name val="Calibri"/>
      <family val="2"/>
      <charset val="238"/>
    </font>
    <font>
      <sz val="12"/>
      <name val="Calibri"/>
      <family val="2"/>
      <charset val="238"/>
      <scheme val="minor"/>
    </font>
    <font>
      <sz val="12"/>
      <name val="Calibri"/>
      <family val="2"/>
      <charset val="238"/>
    </font>
    <font>
      <b/>
      <sz val="11"/>
      <name val="Calibri"/>
      <family val="2"/>
    </font>
    <font>
      <b/>
      <sz val="11"/>
      <color rgb="FF000000"/>
      <name val="Calibri"/>
      <family val="2"/>
    </font>
    <font>
      <sz val="11"/>
      <color rgb="FF000000"/>
      <name val="Calibri"/>
      <family val="2"/>
    </font>
    <font>
      <sz val="11"/>
      <name val="Calibri"/>
      <family val="2"/>
    </font>
    <font>
      <b/>
      <sz val="16"/>
      <color rgb="FFFFFFFF"/>
      <name val="Calibri"/>
      <family val="2"/>
      <charset val="238"/>
      <scheme val="minor"/>
    </font>
    <font>
      <sz val="12"/>
      <color rgb="FF002060"/>
      <name val="Calibri"/>
      <family val="2"/>
      <charset val="238"/>
      <scheme val="minor"/>
    </font>
    <font>
      <b/>
      <sz val="11"/>
      <color rgb="FFFFFFFF"/>
      <name val="Calibri"/>
      <family val="2"/>
      <charset val="238"/>
      <scheme val="minor"/>
    </font>
    <font>
      <sz val="8"/>
      <name val="Calibri"/>
      <family val="2"/>
      <charset val="238"/>
      <scheme val="minor"/>
    </font>
    <font>
      <sz val="12"/>
      <color rgb="FFFF0000"/>
      <name val="Calibri"/>
      <family val="2"/>
      <charset val="238"/>
      <scheme val="minor"/>
    </font>
    <font>
      <b/>
      <sz val="12"/>
      <name val="Calibri"/>
      <family val="2"/>
      <charset val="238"/>
      <scheme val="minor"/>
    </font>
    <font>
      <sz val="12"/>
      <color rgb="FF00B050"/>
      <name val="Calibri"/>
      <family val="2"/>
      <charset val="238"/>
      <scheme val="minor"/>
    </font>
    <font>
      <b/>
      <sz val="14"/>
      <name val="Calibri"/>
      <family val="2"/>
    </font>
    <font>
      <b/>
      <sz val="12"/>
      <color theme="1"/>
      <name val="Calibri"/>
      <family val="2"/>
      <scheme val="minor"/>
    </font>
    <font>
      <b/>
      <sz val="12"/>
      <color rgb="FF000000"/>
      <name val="Calibri"/>
      <family val="2"/>
      <scheme val="minor"/>
    </font>
    <font>
      <b/>
      <sz val="12"/>
      <color theme="1"/>
      <name val="Calibri"/>
      <family val="2"/>
      <charset val="238"/>
      <scheme val="minor"/>
    </font>
  </fonts>
  <fills count="1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B4C6E7"/>
        <bgColor rgb="FF000000"/>
      </patternFill>
    </fill>
    <fill>
      <patternFill patternType="solid">
        <fgColor rgb="FFBFBFBF"/>
        <bgColor rgb="FF000000"/>
      </patternFill>
    </fill>
    <fill>
      <patternFill patternType="solid">
        <fgColor rgb="FFE2EFDA"/>
        <bgColor rgb="FF000000"/>
      </patternFill>
    </fill>
    <fill>
      <patternFill patternType="solid">
        <fgColor rgb="FFF8CBAD"/>
        <bgColor rgb="FF000000"/>
      </patternFill>
    </fill>
    <fill>
      <patternFill patternType="solid">
        <fgColor rgb="FFFF6600"/>
        <bgColor rgb="FF000000"/>
      </patternFill>
    </fill>
    <fill>
      <patternFill patternType="solid">
        <fgColor rgb="FF305496"/>
        <bgColor rgb="FF000000"/>
      </patternFill>
    </fill>
    <fill>
      <patternFill patternType="solid">
        <fgColor rgb="FF8EA9DB"/>
        <bgColor rgb="FF000000"/>
      </patternFill>
    </fill>
    <fill>
      <patternFill patternType="solid">
        <fgColor rgb="FFFFFFFF"/>
        <bgColor rgb="FF000000"/>
      </patternFill>
    </fill>
    <fill>
      <patternFill patternType="solid">
        <fgColor theme="4" tint="0.79998168889431442"/>
        <bgColor rgb="FF000000"/>
      </patternFill>
    </fill>
    <fill>
      <patternFill patternType="solid">
        <fgColor theme="4" tint="0.59999389629810485"/>
        <bgColor rgb="FF000000"/>
      </patternFill>
    </fill>
    <fill>
      <patternFill patternType="solid">
        <fgColor theme="4" tint="0.39997558519241921"/>
        <bgColor rgb="FF000000"/>
      </patternFill>
    </fill>
    <fill>
      <patternFill patternType="solid">
        <fgColor theme="0"/>
        <bgColor rgb="FF000000"/>
      </patternFill>
    </fill>
    <fill>
      <patternFill patternType="solid">
        <fgColor theme="0" tint="-4.9989318521683403E-2"/>
        <bgColor indexed="64"/>
      </patternFill>
    </fill>
    <fill>
      <patternFill patternType="solid">
        <fgColor theme="0" tint="-4.9989318521683403E-2"/>
        <bgColor rgb="FF000000"/>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808080"/>
      </right>
      <top style="medium">
        <color rgb="FF000000"/>
      </top>
      <bottom/>
      <diagonal/>
    </border>
    <border>
      <left style="medium">
        <color rgb="FF808080"/>
      </left>
      <right style="medium">
        <color rgb="FF808080"/>
      </right>
      <top style="medium">
        <color rgb="FF000000"/>
      </top>
      <bottom/>
      <diagonal/>
    </border>
    <border>
      <left/>
      <right/>
      <top style="medium">
        <color rgb="FF000000"/>
      </top>
      <bottom/>
      <diagonal/>
    </border>
    <border>
      <left style="medium">
        <color rgb="FF000000"/>
      </left>
      <right style="medium">
        <color rgb="FF808080"/>
      </right>
      <top/>
      <bottom style="medium">
        <color rgb="FF000000"/>
      </bottom>
      <diagonal/>
    </border>
    <border>
      <left style="medium">
        <color rgb="FF808080"/>
      </left>
      <right style="medium">
        <color rgb="FF808080"/>
      </right>
      <top/>
      <bottom style="medium">
        <color rgb="FF000000"/>
      </bottom>
      <diagonal/>
    </border>
    <border>
      <left/>
      <right/>
      <top/>
      <bottom style="medium">
        <color rgb="FF000000"/>
      </bottom>
      <diagonal/>
    </border>
    <border>
      <left/>
      <right style="hair">
        <color rgb="FF808080"/>
      </right>
      <top style="medium">
        <color rgb="FF808080"/>
      </top>
      <bottom style="medium">
        <color rgb="FF000000"/>
      </bottom>
      <diagonal/>
    </border>
    <border>
      <left/>
      <right style="medium">
        <color rgb="FF808080"/>
      </right>
      <top style="medium">
        <color rgb="FF808080"/>
      </top>
      <bottom style="medium">
        <color rgb="FF00000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0"/>
      </left>
      <right style="thin">
        <color theme="0"/>
      </right>
      <top style="thin">
        <color theme="0"/>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diagonal/>
    </border>
    <border>
      <left style="thin">
        <color theme="4"/>
      </left>
      <right style="thin">
        <color theme="4"/>
      </right>
      <top style="thin">
        <color theme="4"/>
      </top>
      <bottom style="thin">
        <color theme="4"/>
      </bottom>
      <diagonal/>
    </border>
    <border>
      <left style="thin">
        <color rgb="FF5B9BD5"/>
      </left>
      <right style="thin">
        <color rgb="FF5B9BD5"/>
      </right>
      <top style="thin">
        <color rgb="FF5B9BD5"/>
      </top>
      <bottom style="thin">
        <color rgb="FF5B9BD5"/>
      </bottom>
      <diagonal/>
    </border>
    <border>
      <left style="medium">
        <color rgb="FF808080"/>
      </left>
      <right/>
      <top style="medium">
        <color rgb="FF000000"/>
      </top>
      <bottom style="medium">
        <color rgb="FF808080"/>
      </bottom>
      <diagonal/>
    </border>
    <border>
      <left/>
      <right/>
      <top style="medium">
        <color rgb="FF000000"/>
      </top>
      <bottom style="medium">
        <color rgb="FF808080"/>
      </bottom>
      <diagonal/>
    </border>
  </borders>
  <cellStyleXfs count="2">
    <xf numFmtId="0" fontId="0" fillId="0" borderId="0"/>
    <xf numFmtId="0" fontId="1" fillId="0" borderId="0"/>
  </cellStyleXfs>
  <cellXfs count="93">
    <xf numFmtId="0" fontId="0" fillId="0" borderId="0" xfId="0"/>
    <xf numFmtId="0" fontId="2" fillId="0" borderId="0" xfId="1" applyFont="1" applyAlignment="1">
      <alignment vertical="center" wrapText="1"/>
    </xf>
    <xf numFmtId="0" fontId="2" fillId="0" borderId="0" xfId="1" applyFont="1" applyAlignment="1">
      <alignment horizontal="left" vertical="center" wrapText="1"/>
    </xf>
    <xf numFmtId="0" fontId="2" fillId="0" borderId="0" xfId="1" applyFont="1" applyAlignment="1">
      <alignment horizontal="center" vertical="center" wrapText="1"/>
    </xf>
    <xf numFmtId="0" fontId="2" fillId="2" borderId="0" xfId="1" applyFont="1" applyFill="1" applyAlignment="1">
      <alignment vertical="center" wrapText="1"/>
    </xf>
    <xf numFmtId="0" fontId="3" fillId="3" borderId="0" xfId="1" applyFont="1" applyFill="1" applyAlignment="1">
      <alignment vertical="center" wrapText="1"/>
    </xf>
    <xf numFmtId="0" fontId="1" fillId="0" borderId="0" xfId="1"/>
    <xf numFmtId="0" fontId="0" fillId="0" borderId="0" xfId="0" applyAlignment="1">
      <alignment horizontal="center"/>
    </xf>
    <xf numFmtId="0" fontId="9" fillId="0" borderId="0" xfId="0" applyFont="1"/>
    <xf numFmtId="0" fontId="10" fillId="0" borderId="0" xfId="0" applyFont="1" applyAlignment="1">
      <alignment wrapText="1"/>
    </xf>
    <xf numFmtId="0" fontId="10" fillId="0" borderId="0" xfId="0" applyFont="1"/>
    <xf numFmtId="0" fontId="11" fillId="6" borderId="0" xfId="0" applyFont="1" applyFill="1" applyAlignment="1">
      <alignment wrapText="1"/>
    </xf>
    <xf numFmtId="0" fontId="11" fillId="7" borderId="0" xfId="0" applyFont="1" applyFill="1"/>
    <xf numFmtId="0" fontId="11" fillId="8" borderId="0" xfId="0" applyFont="1" applyFill="1" applyAlignment="1">
      <alignment wrapText="1"/>
    </xf>
    <xf numFmtId="0" fontId="3" fillId="0" borderId="12" xfId="1" applyFont="1" applyBorder="1" applyAlignment="1">
      <alignment horizontal="center" vertical="center" wrapText="1"/>
    </xf>
    <xf numFmtId="0" fontId="5" fillId="0" borderId="12" xfId="1" applyFont="1" applyBorder="1" applyAlignment="1">
      <alignment horizontal="left" vertical="center" wrapText="1"/>
    </xf>
    <xf numFmtId="0" fontId="5" fillId="0" borderId="12" xfId="1" applyFont="1" applyBorder="1" applyAlignment="1">
      <alignment horizontal="center" vertical="center" wrapText="1"/>
    </xf>
    <xf numFmtId="0" fontId="3" fillId="3" borderId="12" xfId="1" applyFont="1" applyFill="1" applyBorder="1" applyAlignment="1">
      <alignment horizontal="center" vertical="center" wrapText="1"/>
    </xf>
    <xf numFmtId="0" fontId="5" fillId="0" borderId="12" xfId="1" applyFont="1" applyBorder="1" applyAlignment="1">
      <alignment vertical="center" wrapText="1"/>
    </xf>
    <xf numFmtId="0" fontId="3" fillId="3" borderId="12" xfId="1" applyFont="1" applyFill="1" applyBorder="1" applyAlignment="1">
      <alignment horizontal="left" vertical="center" wrapText="1"/>
    </xf>
    <xf numFmtId="0" fontId="5" fillId="3" borderId="12" xfId="1" applyFont="1" applyFill="1" applyBorder="1" applyAlignment="1">
      <alignment horizontal="center" vertical="center" wrapText="1"/>
    </xf>
    <xf numFmtId="0" fontId="3" fillId="3" borderId="12" xfId="1" applyFont="1" applyFill="1" applyBorder="1" applyAlignment="1">
      <alignment vertical="center" wrapText="1"/>
    </xf>
    <xf numFmtId="0" fontId="12" fillId="9" borderId="13" xfId="0" applyFont="1" applyFill="1" applyBorder="1" applyAlignment="1">
      <alignment horizontal="center" vertical="center" wrapText="1"/>
    </xf>
    <xf numFmtId="0" fontId="7" fillId="3" borderId="12" xfId="1" applyFont="1" applyFill="1" applyBorder="1" applyAlignment="1">
      <alignment vertical="center" wrapText="1"/>
    </xf>
    <xf numFmtId="0" fontId="6" fillId="3" borderId="12" xfId="1" applyFont="1" applyFill="1" applyBorder="1" applyAlignment="1">
      <alignment horizontal="center" vertical="center" wrapText="1"/>
    </xf>
    <xf numFmtId="0" fontId="6" fillId="3" borderId="12" xfId="1" applyFont="1" applyFill="1" applyBorder="1" applyAlignment="1">
      <alignment horizontal="left" vertical="center" wrapText="1"/>
    </xf>
    <xf numFmtId="0" fontId="7" fillId="3" borderId="12" xfId="1" applyFont="1" applyFill="1" applyBorder="1" applyAlignment="1">
      <alignment horizontal="center" vertical="center" wrapText="1"/>
    </xf>
    <xf numFmtId="14" fontId="6" fillId="3" borderId="12" xfId="1" applyNumberFormat="1" applyFont="1" applyFill="1" applyBorder="1" applyAlignment="1">
      <alignment vertical="center" wrapText="1"/>
    </xf>
    <xf numFmtId="0" fontId="1" fillId="0" borderId="12" xfId="1" applyBorder="1"/>
    <xf numFmtId="14" fontId="3" fillId="0" borderId="12" xfId="1" applyNumberFormat="1" applyFont="1" applyBorder="1" applyAlignment="1">
      <alignment vertical="center" wrapText="1"/>
    </xf>
    <xf numFmtId="0" fontId="12" fillId="9" borderId="14"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10" borderId="14"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3" fillId="0" borderId="0" xfId="0" applyFont="1"/>
    <xf numFmtId="0" fontId="14" fillId="9" borderId="15"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2" fillId="2" borderId="16"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16" fillId="2" borderId="16"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4" fillId="2" borderId="16" xfId="1" applyFont="1" applyFill="1" applyBorder="1" applyAlignment="1">
      <alignment horizontal="left" vertical="center" wrapText="1"/>
    </xf>
    <xf numFmtId="0" fontId="2" fillId="2" borderId="0" xfId="1" applyFont="1" applyFill="1" applyAlignment="1">
      <alignment horizontal="center" vertical="center" wrapText="1"/>
    </xf>
    <xf numFmtId="0" fontId="16" fillId="2" borderId="0" xfId="1" applyFont="1" applyFill="1" applyAlignment="1">
      <alignment vertical="center" wrapText="1"/>
    </xf>
    <xf numFmtId="0" fontId="2" fillId="0" borderId="16" xfId="1" applyFont="1" applyBorder="1" applyAlignment="1">
      <alignment horizontal="left" vertical="center" wrapText="1"/>
    </xf>
    <xf numFmtId="0" fontId="17" fillId="2" borderId="16" xfId="1" applyFont="1" applyFill="1" applyBorder="1" applyAlignment="1">
      <alignment horizontal="left" vertical="center" wrapText="1"/>
    </xf>
    <xf numFmtId="0" fontId="3" fillId="11" borderId="17" xfId="0" applyFont="1" applyFill="1" applyBorder="1" applyAlignment="1">
      <alignment horizontal="left" vertical="center" wrapText="1"/>
    </xf>
    <xf numFmtId="0" fontId="8" fillId="12" borderId="10" xfId="0" applyFont="1" applyFill="1" applyBorder="1" applyAlignment="1">
      <alignment wrapText="1"/>
    </xf>
    <xf numFmtId="0" fontId="8" fillId="12" borderId="11" xfId="0" applyFont="1" applyFill="1" applyBorder="1" applyAlignment="1">
      <alignment wrapText="1"/>
    </xf>
    <xf numFmtId="0" fontId="8" fillId="13" borderId="10" xfId="0" applyFont="1" applyFill="1" applyBorder="1" applyAlignment="1">
      <alignment wrapText="1"/>
    </xf>
    <xf numFmtId="0" fontId="8" fillId="13" borderId="11" xfId="0" applyFont="1" applyFill="1" applyBorder="1" applyAlignment="1">
      <alignment wrapText="1"/>
    </xf>
    <xf numFmtId="0" fontId="8" fillId="14" borderId="10" xfId="0" applyFont="1" applyFill="1" applyBorder="1" applyAlignment="1">
      <alignment wrapText="1"/>
    </xf>
    <xf numFmtId="0" fontId="8" fillId="14" borderId="11" xfId="0" applyFont="1" applyFill="1" applyBorder="1" applyAlignment="1">
      <alignment wrapText="1"/>
    </xf>
    <xf numFmtId="0" fontId="2" fillId="0" borderId="2" xfId="0" applyFont="1" applyBorder="1"/>
    <xf numFmtId="0" fontId="2" fillId="0" borderId="2" xfId="0" applyFont="1" applyBorder="1" applyAlignment="1">
      <alignment wrapText="1"/>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3" fillId="15" borderId="17" xfId="0" applyFont="1" applyFill="1" applyBorder="1" applyAlignment="1">
      <alignment horizontal="left" vertical="center" wrapText="1"/>
    </xf>
    <xf numFmtId="0" fontId="11" fillId="0" borderId="0" xfId="0" applyFont="1" applyAlignment="1">
      <alignment wrapText="1"/>
    </xf>
    <xf numFmtId="0" fontId="11" fillId="0" borderId="0" xfId="0" applyFont="1"/>
    <xf numFmtId="0" fontId="19" fillId="12" borderId="10" xfId="0" applyFont="1" applyFill="1" applyBorder="1" applyAlignment="1">
      <alignment horizontal="center" vertical="center" wrapText="1"/>
    </xf>
    <xf numFmtId="0" fontId="19" fillId="12" borderId="11" xfId="0" applyFont="1" applyFill="1" applyBorder="1" applyAlignment="1">
      <alignment horizontal="center" vertical="center" wrapText="1"/>
    </xf>
    <xf numFmtId="0" fontId="19" fillId="13" borderId="10" xfId="0" applyFont="1" applyFill="1" applyBorder="1" applyAlignment="1">
      <alignment horizontal="center" vertical="center" wrapText="1"/>
    </xf>
    <xf numFmtId="0" fontId="19" fillId="13" borderId="11" xfId="0" applyFont="1" applyFill="1" applyBorder="1" applyAlignment="1">
      <alignment horizontal="center" vertical="center" wrapText="1"/>
    </xf>
    <xf numFmtId="0" fontId="19" fillId="14" borderId="10" xfId="0" applyFont="1" applyFill="1" applyBorder="1" applyAlignment="1">
      <alignment horizontal="center" vertical="center" wrapText="1"/>
    </xf>
    <xf numFmtId="0" fontId="19" fillId="14" borderId="11" xfId="0" applyFont="1" applyFill="1" applyBorder="1" applyAlignment="1">
      <alignment horizontal="center" vertical="center" wrapText="1"/>
    </xf>
    <xf numFmtId="0" fontId="3" fillId="0" borderId="16" xfId="1" applyFont="1" applyBorder="1" applyAlignment="1">
      <alignment horizontal="left" vertical="center" wrapText="1"/>
    </xf>
    <xf numFmtId="0" fontId="6" fillId="0" borderId="16" xfId="1" applyFont="1" applyBorder="1" applyAlignment="1">
      <alignment horizontal="left" vertical="center" wrapText="1"/>
    </xf>
    <xf numFmtId="0" fontId="2" fillId="0" borderId="3" xfId="0" applyFont="1" applyBorder="1" applyAlignment="1">
      <alignment horizontal="left"/>
    </xf>
    <xf numFmtId="0" fontId="2" fillId="16" borderId="16" xfId="1" applyFont="1" applyFill="1" applyBorder="1" applyAlignment="1">
      <alignment horizontal="left" vertical="center" wrapText="1"/>
    </xf>
    <xf numFmtId="0" fontId="3" fillId="16" borderId="16" xfId="1" applyFont="1" applyFill="1" applyBorder="1" applyAlignment="1">
      <alignment horizontal="left" vertical="center" wrapText="1"/>
    </xf>
    <xf numFmtId="0" fontId="4" fillId="16" borderId="16" xfId="1" applyFont="1" applyFill="1" applyBorder="1" applyAlignment="1">
      <alignment horizontal="left" vertical="center" wrapText="1"/>
    </xf>
    <xf numFmtId="0" fontId="6" fillId="16" borderId="16" xfId="1" applyFont="1" applyFill="1" applyBorder="1" applyAlignment="1">
      <alignment horizontal="left" vertical="center" wrapText="1"/>
    </xf>
    <xf numFmtId="0" fontId="21" fillId="16" borderId="16" xfId="1" applyFont="1" applyFill="1" applyBorder="1" applyAlignment="1">
      <alignment horizontal="left" vertical="center" wrapText="1"/>
    </xf>
    <xf numFmtId="0" fontId="3" fillId="17" borderId="17" xfId="0" applyFont="1" applyFill="1" applyBorder="1" applyAlignment="1">
      <alignment horizontal="left" vertical="center" wrapText="1"/>
    </xf>
    <xf numFmtId="0" fontId="6" fillId="16" borderId="0" xfId="0" applyFont="1" applyFill="1" applyAlignment="1">
      <alignment horizontal="left" vertical="center" wrapText="1"/>
    </xf>
    <xf numFmtId="0" fontId="18" fillId="16" borderId="16" xfId="1" applyFont="1" applyFill="1" applyBorder="1" applyAlignment="1">
      <alignment horizontal="left" vertical="center" wrapText="1"/>
    </xf>
    <xf numFmtId="0" fontId="20" fillId="16" borderId="16" xfId="1" applyFont="1" applyFill="1" applyBorder="1" applyAlignment="1">
      <alignment horizontal="left" vertical="center" wrapText="1"/>
    </xf>
    <xf numFmtId="0" fontId="22" fillId="2" borderId="16" xfId="1" applyFont="1" applyFill="1" applyBorder="1" applyAlignment="1">
      <alignment horizontal="left" vertical="center" wrapText="1"/>
    </xf>
    <xf numFmtId="0" fontId="22" fillId="2" borderId="16"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22" fillId="0" borderId="16" xfId="1" applyFont="1" applyBorder="1" applyAlignment="1">
      <alignment horizontal="center" vertical="center" wrapText="1"/>
    </xf>
    <xf numFmtId="0" fontId="22" fillId="16" borderId="16" xfId="1" applyFont="1" applyFill="1" applyBorder="1" applyAlignment="1">
      <alignment horizontal="center" vertical="center" wrapText="1"/>
    </xf>
    <xf numFmtId="0" fontId="17" fillId="16" borderId="16" xfId="1"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8" fillId="4" borderId="4" xfId="0" applyFont="1" applyFill="1" applyBorder="1" applyAlignment="1">
      <alignment horizontal="center" wrapText="1"/>
    </xf>
    <xf numFmtId="0" fontId="8" fillId="4" borderId="7" xfId="0" applyFont="1" applyFill="1" applyBorder="1" applyAlignment="1">
      <alignment horizontal="center" wrapText="1"/>
    </xf>
    <xf numFmtId="0" fontId="19" fillId="4" borderId="6"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8" xfId="0" applyFont="1" applyFill="1" applyBorder="1" applyAlignment="1">
      <alignment horizontal="center" vertical="center" wrapText="1"/>
    </xf>
  </cellXfs>
  <cellStyles count="2">
    <cellStyle name="Normálna" xfId="0" builtinId="0"/>
    <cellStyle name="Normálna 2" xfId="1" xr:uid="{00000000-0005-0000-0000-000001000000}"/>
  </cellStyles>
  <dxfs count="1">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pageSetUpPr fitToPage="1"/>
  </sheetPr>
  <dimension ref="A1:AC100"/>
  <sheetViews>
    <sheetView showGridLines="0" tabSelected="1" zoomScale="70" zoomScaleNormal="70" workbookViewId="0">
      <pane ySplit="1" topLeftCell="A2" activePane="bottomLeft" state="frozen"/>
      <selection pane="bottomLeft" activeCell="D4" sqref="D4"/>
    </sheetView>
  </sheetViews>
  <sheetFormatPr defaultColWidth="9.140625" defaultRowHeight="15.6"/>
  <cols>
    <col min="1" max="1" width="18.42578125" style="3" customWidth="1"/>
    <col min="2" max="2" width="12.85546875" style="3" customWidth="1"/>
    <col min="3" max="3" width="40" style="3" customWidth="1"/>
    <col min="4" max="4" width="60.85546875" style="3" bestFit="1" customWidth="1"/>
    <col min="5" max="5" width="18.85546875" style="1" customWidth="1"/>
    <col min="6" max="6" width="15.42578125" style="3" customWidth="1"/>
    <col min="7" max="7" width="54.42578125" style="2" customWidth="1"/>
    <col min="8" max="8" width="100.85546875" style="2" bestFit="1" customWidth="1"/>
    <col min="9" max="9" width="75" style="2" customWidth="1"/>
    <col min="10" max="10" width="67.140625" style="2" customWidth="1"/>
    <col min="11" max="12" width="39.42578125" style="2" customWidth="1"/>
    <col min="13" max="13" width="57.140625" style="2" customWidth="1"/>
    <col min="14" max="14" width="15.140625" style="3" customWidth="1"/>
    <col min="15" max="15" width="19.85546875" style="1" customWidth="1"/>
    <col min="16" max="16" width="28" style="1" customWidth="1"/>
    <col min="17" max="17" width="73.140625" style="1" customWidth="1"/>
    <col min="18" max="28" width="9.140625" style="4"/>
    <col min="29" max="29" width="11.42578125" style="4" customWidth="1"/>
    <col min="30" max="16384" width="9.140625" style="4"/>
  </cols>
  <sheetData>
    <row r="1" spans="1:17" s="43" customFormat="1" ht="84">
      <c r="A1" s="30" t="s">
        <v>0</v>
      </c>
      <c r="B1" s="30" t="s">
        <v>1</v>
      </c>
      <c r="C1" s="30" t="s">
        <v>2</v>
      </c>
      <c r="D1" s="30" t="s">
        <v>3</v>
      </c>
      <c r="E1" s="30" t="s">
        <v>4</v>
      </c>
      <c r="F1" s="30" t="s">
        <v>5</v>
      </c>
      <c r="G1" s="30" t="s">
        <v>6</v>
      </c>
      <c r="H1" s="30" t="s">
        <v>7</v>
      </c>
      <c r="I1" s="30" t="s">
        <v>8</v>
      </c>
      <c r="J1" s="36" t="s">
        <v>9</v>
      </c>
      <c r="K1" s="30" t="s">
        <v>10</v>
      </c>
      <c r="L1" s="36" t="s">
        <v>11</v>
      </c>
      <c r="M1" s="31" t="s">
        <v>12</v>
      </c>
      <c r="N1" s="30" t="s">
        <v>13</v>
      </c>
      <c r="O1" s="31" t="s">
        <v>14</v>
      </c>
      <c r="P1" s="32" t="s">
        <v>15</v>
      </c>
      <c r="Q1" s="32" t="s">
        <v>16</v>
      </c>
    </row>
    <row r="2" spans="1:17" ht="108.6">
      <c r="A2" s="37" t="s">
        <v>17</v>
      </c>
      <c r="B2" s="41" t="s">
        <v>18</v>
      </c>
      <c r="C2" s="42" t="s">
        <v>19</v>
      </c>
      <c r="D2" s="37" t="s">
        <v>20</v>
      </c>
      <c r="E2" s="41" t="s">
        <v>21</v>
      </c>
      <c r="F2" s="37" t="s">
        <v>22</v>
      </c>
      <c r="G2" s="37" t="s">
        <v>23</v>
      </c>
      <c r="H2" s="37" t="s">
        <v>24</v>
      </c>
      <c r="I2" s="37" t="s">
        <v>25</v>
      </c>
      <c r="J2" s="37" t="s">
        <v>26</v>
      </c>
      <c r="K2" s="37" t="s">
        <v>27</v>
      </c>
      <c r="L2" s="38" t="s">
        <v>28</v>
      </c>
      <c r="M2" s="38" t="s">
        <v>28</v>
      </c>
      <c r="N2" s="80" t="s">
        <v>29</v>
      </c>
      <c r="O2" s="37" t="s">
        <v>30</v>
      </c>
      <c r="P2" s="37"/>
      <c r="Q2" s="41" t="s">
        <v>31</v>
      </c>
    </row>
    <row r="3" spans="1:17" ht="170.45">
      <c r="A3" s="37" t="s">
        <v>32</v>
      </c>
      <c r="B3" s="41" t="s">
        <v>18</v>
      </c>
      <c r="C3" s="42" t="s">
        <v>19</v>
      </c>
      <c r="D3" s="37" t="s">
        <v>33</v>
      </c>
      <c r="E3" s="41" t="s">
        <v>34</v>
      </c>
      <c r="F3" s="37" t="s">
        <v>22</v>
      </c>
      <c r="G3" s="37" t="s">
        <v>35</v>
      </c>
      <c r="H3" s="37" t="s">
        <v>36</v>
      </c>
      <c r="I3" s="37" t="s">
        <v>25</v>
      </c>
      <c r="J3" s="37" t="s">
        <v>26</v>
      </c>
      <c r="K3" s="37" t="s">
        <v>27</v>
      </c>
      <c r="L3" s="38" t="s">
        <v>28</v>
      </c>
      <c r="M3" s="38" t="s">
        <v>28</v>
      </c>
      <c r="N3" s="80" t="s">
        <v>29</v>
      </c>
      <c r="O3" s="37" t="s">
        <v>30</v>
      </c>
      <c r="P3" s="37"/>
      <c r="Q3" s="37" t="s">
        <v>37</v>
      </c>
    </row>
    <row r="4" spans="1:17" s="44" customFormat="1" ht="46.5">
      <c r="A4" s="37" t="s">
        <v>32</v>
      </c>
      <c r="B4" s="41" t="s">
        <v>18</v>
      </c>
      <c r="C4" s="42" t="s">
        <v>19</v>
      </c>
      <c r="D4" s="37" t="s">
        <v>33</v>
      </c>
      <c r="E4" s="41" t="s">
        <v>38</v>
      </c>
      <c r="F4" s="38" t="s">
        <v>22</v>
      </c>
      <c r="G4" s="38" t="s">
        <v>39</v>
      </c>
      <c r="H4" s="38" t="s">
        <v>40</v>
      </c>
      <c r="I4" s="38" t="s">
        <v>25</v>
      </c>
      <c r="J4" s="38" t="s">
        <v>26</v>
      </c>
      <c r="K4" s="38" t="s">
        <v>27</v>
      </c>
      <c r="L4" s="38" t="s">
        <v>28</v>
      </c>
      <c r="M4" s="38" t="s">
        <v>28</v>
      </c>
      <c r="N4" s="80" t="s">
        <v>29</v>
      </c>
      <c r="O4" s="38" t="s">
        <v>41</v>
      </c>
      <c r="P4" s="40"/>
      <c r="Q4" s="40"/>
    </row>
    <row r="5" spans="1:17" s="44" customFormat="1" ht="62.1">
      <c r="A5" s="38" t="s">
        <v>32</v>
      </c>
      <c r="B5" s="38" t="s">
        <v>18</v>
      </c>
      <c r="C5" s="46" t="s">
        <v>19</v>
      </c>
      <c r="D5" s="38" t="s">
        <v>33</v>
      </c>
      <c r="E5" s="41" t="s">
        <v>42</v>
      </c>
      <c r="F5" s="38" t="s">
        <v>22</v>
      </c>
      <c r="G5" s="38" t="s">
        <v>43</v>
      </c>
      <c r="H5" s="38" t="s">
        <v>44</v>
      </c>
      <c r="I5" s="38" t="s">
        <v>25</v>
      </c>
      <c r="J5" s="38" t="s">
        <v>26</v>
      </c>
      <c r="K5" s="38" t="s">
        <v>27</v>
      </c>
      <c r="L5" s="38" t="s">
        <v>28</v>
      </c>
      <c r="M5" s="38" t="s">
        <v>28</v>
      </c>
      <c r="N5" s="80" t="s">
        <v>29</v>
      </c>
      <c r="O5" s="38" t="s">
        <v>30</v>
      </c>
      <c r="P5" s="38" t="s">
        <v>45</v>
      </c>
      <c r="Q5" s="40"/>
    </row>
    <row r="6" spans="1:17" ht="77.45">
      <c r="A6" s="38" t="s">
        <v>46</v>
      </c>
      <c r="B6" s="38" t="s">
        <v>47</v>
      </c>
      <c r="C6" s="46" t="s">
        <v>48</v>
      </c>
      <c r="D6" s="38" t="s">
        <v>49</v>
      </c>
      <c r="E6" s="41" t="s">
        <v>50</v>
      </c>
      <c r="F6" s="37" t="s">
        <v>22</v>
      </c>
      <c r="G6" s="37" t="s">
        <v>51</v>
      </c>
      <c r="H6" s="37" t="s">
        <v>52</v>
      </c>
      <c r="I6" s="37" t="s">
        <v>53</v>
      </c>
      <c r="J6" s="37" t="s">
        <v>54</v>
      </c>
      <c r="K6" s="38" t="s">
        <v>55</v>
      </c>
      <c r="L6" s="38" t="s">
        <v>28</v>
      </c>
      <c r="M6" s="38" t="s">
        <v>28</v>
      </c>
      <c r="N6" s="80" t="s">
        <v>29</v>
      </c>
      <c r="O6" s="37" t="s">
        <v>41</v>
      </c>
      <c r="P6" s="37"/>
      <c r="Q6" s="37" t="s">
        <v>56</v>
      </c>
    </row>
    <row r="7" spans="1:17" ht="46.5">
      <c r="A7" s="37" t="s">
        <v>32</v>
      </c>
      <c r="B7" s="41" t="s">
        <v>57</v>
      </c>
      <c r="C7" s="42" t="s">
        <v>48</v>
      </c>
      <c r="D7" s="38" t="s">
        <v>58</v>
      </c>
      <c r="E7" s="41" t="s">
        <v>59</v>
      </c>
      <c r="F7" s="37" t="s">
        <v>60</v>
      </c>
      <c r="G7" s="37" t="s">
        <v>61</v>
      </c>
      <c r="H7" s="37" t="s">
        <v>62</v>
      </c>
      <c r="I7" s="38" t="s">
        <v>28</v>
      </c>
      <c r="J7" s="38" t="s">
        <v>28</v>
      </c>
      <c r="K7" s="38" t="s">
        <v>63</v>
      </c>
      <c r="L7" s="38" t="s">
        <v>28</v>
      </c>
      <c r="M7" s="38" t="s">
        <v>64</v>
      </c>
      <c r="N7" s="80" t="s">
        <v>29</v>
      </c>
      <c r="O7" s="37" t="s">
        <v>41</v>
      </c>
      <c r="P7" s="37"/>
      <c r="Q7" s="37"/>
    </row>
    <row r="8" spans="1:17" ht="62.1">
      <c r="A8" s="38" t="s">
        <v>46</v>
      </c>
      <c r="B8" s="38" t="s">
        <v>47</v>
      </c>
      <c r="C8" s="42" t="s">
        <v>65</v>
      </c>
      <c r="D8" s="37" t="s">
        <v>66</v>
      </c>
      <c r="E8" s="41" t="s">
        <v>67</v>
      </c>
      <c r="F8" s="37" t="s">
        <v>22</v>
      </c>
      <c r="G8" s="37" t="s">
        <v>68</v>
      </c>
      <c r="H8" s="37" t="s">
        <v>69</v>
      </c>
      <c r="I8" s="38" t="s">
        <v>53</v>
      </c>
      <c r="J8" s="38" t="s">
        <v>54</v>
      </c>
      <c r="K8" s="38" t="s">
        <v>70</v>
      </c>
      <c r="L8" s="38" t="s">
        <v>28</v>
      </c>
      <c r="M8" s="38" t="s">
        <v>71</v>
      </c>
      <c r="N8" s="80" t="s">
        <v>29</v>
      </c>
      <c r="O8" s="37" t="s">
        <v>30</v>
      </c>
      <c r="P8" s="37"/>
      <c r="Q8" s="37"/>
    </row>
    <row r="9" spans="1:17" ht="46.5">
      <c r="A9" s="37"/>
      <c r="B9" s="41" t="s">
        <v>47</v>
      </c>
      <c r="C9" s="42" t="s">
        <v>65</v>
      </c>
      <c r="D9" s="37" t="s">
        <v>66</v>
      </c>
      <c r="E9" s="41" t="s">
        <v>72</v>
      </c>
      <c r="F9" s="37" t="s">
        <v>73</v>
      </c>
      <c r="G9" s="37" t="s">
        <v>74</v>
      </c>
      <c r="H9" s="37" t="s">
        <v>75</v>
      </c>
      <c r="I9" s="38" t="s">
        <v>76</v>
      </c>
      <c r="J9" s="38" t="s">
        <v>77</v>
      </c>
      <c r="K9" s="38" t="s">
        <v>28</v>
      </c>
      <c r="L9" s="38" t="s">
        <v>78</v>
      </c>
      <c r="M9" s="38" t="s">
        <v>28</v>
      </c>
      <c r="N9" s="80" t="s">
        <v>29</v>
      </c>
      <c r="O9" s="37" t="s">
        <v>30</v>
      </c>
      <c r="P9" s="37"/>
      <c r="Q9" s="37" t="s">
        <v>79</v>
      </c>
    </row>
    <row r="10" spans="1:17" ht="46.5">
      <c r="A10" s="37"/>
      <c r="B10" s="41" t="s">
        <v>80</v>
      </c>
      <c r="C10" s="42" t="s">
        <v>65</v>
      </c>
      <c r="D10" s="37" t="s">
        <v>81</v>
      </c>
      <c r="E10" s="41" t="s">
        <v>82</v>
      </c>
      <c r="F10" s="37" t="s">
        <v>73</v>
      </c>
      <c r="G10" s="37" t="s">
        <v>83</v>
      </c>
      <c r="H10" s="37" t="s">
        <v>84</v>
      </c>
      <c r="I10" s="38" t="s">
        <v>85</v>
      </c>
      <c r="J10" s="38" t="s">
        <v>86</v>
      </c>
      <c r="K10" s="38" t="s">
        <v>87</v>
      </c>
      <c r="L10" s="38" t="s">
        <v>78</v>
      </c>
      <c r="M10" s="38" t="s">
        <v>28</v>
      </c>
      <c r="N10" s="80" t="s">
        <v>29</v>
      </c>
      <c r="O10" s="37" t="s">
        <v>30</v>
      </c>
      <c r="P10" s="37"/>
      <c r="Q10" s="37" t="s">
        <v>88</v>
      </c>
    </row>
    <row r="11" spans="1:17" ht="93">
      <c r="A11" s="38"/>
      <c r="B11" s="38" t="s">
        <v>47</v>
      </c>
      <c r="C11" s="46" t="s">
        <v>65</v>
      </c>
      <c r="D11" s="38" t="s">
        <v>66</v>
      </c>
      <c r="E11" s="41" t="s">
        <v>89</v>
      </c>
      <c r="F11" s="38" t="s">
        <v>22</v>
      </c>
      <c r="G11" s="38" t="s">
        <v>90</v>
      </c>
      <c r="H11" s="38" t="s">
        <v>91</v>
      </c>
      <c r="I11" s="38" t="s">
        <v>92</v>
      </c>
      <c r="J11" s="38" t="s">
        <v>93</v>
      </c>
      <c r="K11" s="38" t="s">
        <v>70</v>
      </c>
      <c r="L11" s="38" t="s">
        <v>28</v>
      </c>
      <c r="M11" s="38" t="s">
        <v>71</v>
      </c>
      <c r="N11" s="81" t="s">
        <v>94</v>
      </c>
      <c r="O11" s="38" t="s">
        <v>41</v>
      </c>
      <c r="P11" s="38" t="s">
        <v>95</v>
      </c>
      <c r="Q11" s="38" t="s">
        <v>96</v>
      </c>
    </row>
    <row r="12" spans="1:17" ht="62.1">
      <c r="A12" s="38"/>
      <c r="B12" s="38" t="s">
        <v>47</v>
      </c>
      <c r="C12" s="46" t="s">
        <v>65</v>
      </c>
      <c r="D12" s="38" t="s">
        <v>66</v>
      </c>
      <c r="E12" s="41" t="s">
        <v>97</v>
      </c>
      <c r="F12" s="38" t="s">
        <v>73</v>
      </c>
      <c r="G12" s="38" t="s">
        <v>98</v>
      </c>
      <c r="H12" s="38" t="s">
        <v>99</v>
      </c>
      <c r="I12" s="38" t="s">
        <v>92</v>
      </c>
      <c r="J12" s="38" t="s">
        <v>100</v>
      </c>
      <c r="K12" s="38" t="s">
        <v>70</v>
      </c>
      <c r="L12" s="38" t="s">
        <v>28</v>
      </c>
      <c r="M12" s="38" t="s">
        <v>71</v>
      </c>
      <c r="N12" s="81" t="s">
        <v>94</v>
      </c>
      <c r="O12" s="38" t="s">
        <v>41</v>
      </c>
      <c r="P12" s="38" t="s">
        <v>101</v>
      </c>
      <c r="Q12" s="38" t="s">
        <v>102</v>
      </c>
    </row>
    <row r="13" spans="1:17" ht="62.1">
      <c r="A13" s="37" t="s">
        <v>32</v>
      </c>
      <c r="B13" s="41" t="s">
        <v>18</v>
      </c>
      <c r="C13" s="42" t="s">
        <v>65</v>
      </c>
      <c r="D13" s="37" t="s">
        <v>81</v>
      </c>
      <c r="E13" s="41" t="s">
        <v>103</v>
      </c>
      <c r="F13" s="37" t="s">
        <v>22</v>
      </c>
      <c r="G13" s="37" t="s">
        <v>104</v>
      </c>
      <c r="H13" s="37" t="s">
        <v>105</v>
      </c>
      <c r="I13" s="38" t="s">
        <v>106</v>
      </c>
      <c r="J13" s="38" t="s">
        <v>107</v>
      </c>
      <c r="K13" s="38" t="s">
        <v>108</v>
      </c>
      <c r="L13" s="38" t="s">
        <v>28</v>
      </c>
      <c r="M13" s="38" t="s">
        <v>109</v>
      </c>
      <c r="N13" s="80" t="s">
        <v>29</v>
      </c>
      <c r="O13" s="37" t="s">
        <v>30</v>
      </c>
      <c r="P13" s="37"/>
      <c r="Q13" s="37"/>
    </row>
    <row r="14" spans="1:17" ht="46.5">
      <c r="A14" s="37" t="s">
        <v>32</v>
      </c>
      <c r="B14" s="41" t="s">
        <v>18</v>
      </c>
      <c r="C14" s="42" t="s">
        <v>65</v>
      </c>
      <c r="D14" s="37" t="s">
        <v>81</v>
      </c>
      <c r="E14" s="41" t="s">
        <v>110</v>
      </c>
      <c r="F14" s="37" t="s">
        <v>60</v>
      </c>
      <c r="G14" s="37" t="s">
        <v>111</v>
      </c>
      <c r="H14" s="37" t="s">
        <v>112</v>
      </c>
      <c r="I14" s="38" t="s">
        <v>28</v>
      </c>
      <c r="J14" s="38" t="s">
        <v>28</v>
      </c>
      <c r="K14" s="38" t="s">
        <v>113</v>
      </c>
      <c r="L14" s="38" t="s">
        <v>28</v>
      </c>
      <c r="M14" s="38" t="s">
        <v>114</v>
      </c>
      <c r="N14" s="80" t="s">
        <v>29</v>
      </c>
      <c r="O14" s="37" t="s">
        <v>30</v>
      </c>
      <c r="P14" s="37"/>
      <c r="Q14" s="37" t="s">
        <v>115</v>
      </c>
    </row>
    <row r="15" spans="1:17" ht="93">
      <c r="A15" s="37"/>
      <c r="B15" s="41" t="s">
        <v>18</v>
      </c>
      <c r="C15" s="42" t="s">
        <v>65</v>
      </c>
      <c r="D15" s="37" t="s">
        <v>81</v>
      </c>
      <c r="E15" s="41" t="s">
        <v>116</v>
      </c>
      <c r="F15" s="37" t="s">
        <v>73</v>
      </c>
      <c r="G15" s="37" t="s">
        <v>117</v>
      </c>
      <c r="H15" s="37" t="s">
        <v>118</v>
      </c>
      <c r="I15" s="38" t="s">
        <v>25</v>
      </c>
      <c r="J15" s="38" t="s">
        <v>26</v>
      </c>
      <c r="K15" s="38" t="s">
        <v>108</v>
      </c>
      <c r="L15" s="38" t="s">
        <v>78</v>
      </c>
      <c r="M15" s="38" t="s">
        <v>119</v>
      </c>
      <c r="N15" s="80" t="s">
        <v>29</v>
      </c>
      <c r="O15" s="37" t="s">
        <v>30</v>
      </c>
      <c r="P15" s="37"/>
      <c r="Q15" s="37"/>
    </row>
    <row r="16" spans="1:17" ht="46.5">
      <c r="A16" s="37"/>
      <c r="B16" s="41" t="s">
        <v>80</v>
      </c>
      <c r="C16" s="42" t="s">
        <v>65</v>
      </c>
      <c r="D16" s="37" t="s">
        <v>81</v>
      </c>
      <c r="E16" s="41" t="s">
        <v>120</v>
      </c>
      <c r="F16" s="37" t="s">
        <v>73</v>
      </c>
      <c r="G16" s="37" t="s">
        <v>121</v>
      </c>
      <c r="H16" s="37" t="s">
        <v>122</v>
      </c>
      <c r="I16" s="38" t="s">
        <v>123</v>
      </c>
      <c r="J16" s="38" t="s">
        <v>124</v>
      </c>
      <c r="K16" s="38" t="s">
        <v>125</v>
      </c>
      <c r="L16" s="38" t="s">
        <v>78</v>
      </c>
      <c r="M16" s="38" t="s">
        <v>28</v>
      </c>
      <c r="N16" s="80" t="s">
        <v>29</v>
      </c>
      <c r="O16" s="37" t="s">
        <v>30</v>
      </c>
      <c r="P16" s="37"/>
      <c r="Q16" s="38" t="s">
        <v>88</v>
      </c>
    </row>
    <row r="17" spans="1:17" s="44" customFormat="1" ht="77.45">
      <c r="A17" s="37"/>
      <c r="B17" s="38" t="s">
        <v>80</v>
      </c>
      <c r="C17" s="46" t="s">
        <v>65</v>
      </c>
      <c r="D17" s="38" t="s">
        <v>81</v>
      </c>
      <c r="E17" s="41" t="s">
        <v>126</v>
      </c>
      <c r="F17" s="37" t="s">
        <v>73</v>
      </c>
      <c r="G17" s="37" t="s">
        <v>127</v>
      </c>
      <c r="H17" s="37" t="s">
        <v>128</v>
      </c>
      <c r="I17" s="38" t="s">
        <v>85</v>
      </c>
      <c r="J17" s="38" t="s">
        <v>86</v>
      </c>
      <c r="K17" s="38" t="s">
        <v>129</v>
      </c>
      <c r="L17" s="38" t="s">
        <v>78</v>
      </c>
      <c r="M17" s="38" t="s">
        <v>28</v>
      </c>
      <c r="N17" s="80" t="s">
        <v>130</v>
      </c>
      <c r="O17" s="37" t="s">
        <v>30</v>
      </c>
      <c r="P17" s="37"/>
      <c r="Q17" s="38" t="s">
        <v>131</v>
      </c>
    </row>
    <row r="18" spans="1:17" s="44" customFormat="1" ht="46.5">
      <c r="A18" s="37"/>
      <c r="B18" s="38" t="s">
        <v>47</v>
      </c>
      <c r="C18" s="46" t="s">
        <v>65</v>
      </c>
      <c r="D18" s="38" t="s">
        <v>66</v>
      </c>
      <c r="E18" s="41" t="s">
        <v>132</v>
      </c>
      <c r="F18" s="37" t="s">
        <v>73</v>
      </c>
      <c r="G18" s="37" t="s">
        <v>133</v>
      </c>
      <c r="H18" s="37" t="s">
        <v>134</v>
      </c>
      <c r="I18" s="38" t="s">
        <v>76</v>
      </c>
      <c r="J18" s="38" t="s">
        <v>135</v>
      </c>
      <c r="K18" s="38" t="s">
        <v>136</v>
      </c>
      <c r="L18" s="38" t="s">
        <v>78</v>
      </c>
      <c r="M18" s="38" t="s">
        <v>28</v>
      </c>
      <c r="N18" s="80" t="s">
        <v>29</v>
      </c>
      <c r="O18" s="37" t="s">
        <v>30</v>
      </c>
      <c r="P18" s="37"/>
      <c r="Q18" s="38" t="s">
        <v>137</v>
      </c>
    </row>
    <row r="19" spans="1:17" ht="46.5">
      <c r="A19" s="37"/>
      <c r="B19" s="41" t="s">
        <v>80</v>
      </c>
      <c r="C19" s="42" t="s">
        <v>65</v>
      </c>
      <c r="D19" s="38" t="s">
        <v>81</v>
      </c>
      <c r="E19" s="41" t="s">
        <v>138</v>
      </c>
      <c r="F19" s="37" t="s">
        <v>22</v>
      </c>
      <c r="G19" s="37" t="s">
        <v>139</v>
      </c>
      <c r="H19" s="37" t="s">
        <v>140</v>
      </c>
      <c r="I19" s="38" t="s">
        <v>123</v>
      </c>
      <c r="J19" s="38" t="s">
        <v>124</v>
      </c>
      <c r="K19" s="38" t="s">
        <v>141</v>
      </c>
      <c r="L19" s="38" t="s">
        <v>28</v>
      </c>
      <c r="M19" s="38" t="s">
        <v>28</v>
      </c>
      <c r="N19" s="80" t="s">
        <v>29</v>
      </c>
      <c r="O19" s="37" t="s">
        <v>30</v>
      </c>
      <c r="P19" s="37"/>
      <c r="Q19" s="37" t="s">
        <v>142</v>
      </c>
    </row>
    <row r="20" spans="1:17" ht="93">
      <c r="A20" s="37" t="s">
        <v>143</v>
      </c>
      <c r="B20" s="41" t="s">
        <v>47</v>
      </c>
      <c r="C20" s="42" t="s">
        <v>65</v>
      </c>
      <c r="D20" s="38" t="s">
        <v>144</v>
      </c>
      <c r="E20" s="41" t="s">
        <v>145</v>
      </c>
      <c r="F20" s="37" t="s">
        <v>146</v>
      </c>
      <c r="G20" s="37" t="s">
        <v>147</v>
      </c>
      <c r="H20" s="38" t="s">
        <v>148</v>
      </c>
      <c r="I20" s="38" t="s">
        <v>149</v>
      </c>
      <c r="J20" s="38" t="s">
        <v>28</v>
      </c>
      <c r="K20" s="38" t="s">
        <v>150</v>
      </c>
      <c r="L20" s="38" t="s">
        <v>151</v>
      </c>
      <c r="M20" s="38" t="s">
        <v>152</v>
      </c>
      <c r="N20" s="80" t="s">
        <v>94</v>
      </c>
      <c r="O20" s="37" t="s">
        <v>30</v>
      </c>
      <c r="P20" s="37"/>
      <c r="Q20" s="37"/>
    </row>
    <row r="21" spans="1:17" ht="93">
      <c r="A21" s="37" t="s">
        <v>46</v>
      </c>
      <c r="B21" s="41" t="s">
        <v>47</v>
      </c>
      <c r="C21" s="42" t="s">
        <v>65</v>
      </c>
      <c r="D21" s="38" t="s">
        <v>144</v>
      </c>
      <c r="E21" s="41" t="s">
        <v>153</v>
      </c>
      <c r="F21" s="37" t="s">
        <v>146</v>
      </c>
      <c r="G21" s="37" t="s">
        <v>154</v>
      </c>
      <c r="H21" s="37" t="s">
        <v>155</v>
      </c>
      <c r="I21" s="38" t="s">
        <v>46</v>
      </c>
      <c r="J21" s="38" t="s">
        <v>156</v>
      </c>
      <c r="K21" s="38" t="s">
        <v>157</v>
      </c>
      <c r="L21" s="38" t="s">
        <v>28</v>
      </c>
      <c r="M21" s="38" t="s">
        <v>28</v>
      </c>
      <c r="N21" s="80" t="s">
        <v>94</v>
      </c>
      <c r="O21" s="37" t="s">
        <v>41</v>
      </c>
      <c r="P21" s="37"/>
      <c r="Q21" s="37" t="s">
        <v>158</v>
      </c>
    </row>
    <row r="22" spans="1:17" s="44" customFormat="1" ht="108.6">
      <c r="A22" s="37" t="s">
        <v>159</v>
      </c>
      <c r="B22" s="67" t="s">
        <v>80</v>
      </c>
      <c r="C22" s="42" t="s">
        <v>160</v>
      </c>
      <c r="D22" s="38" t="s">
        <v>161</v>
      </c>
      <c r="E22" s="41" t="s">
        <v>162</v>
      </c>
      <c r="F22" s="37" t="s">
        <v>73</v>
      </c>
      <c r="G22" s="37" t="s">
        <v>163</v>
      </c>
      <c r="H22" s="37" t="s">
        <v>164</v>
      </c>
      <c r="I22" s="38" t="s">
        <v>165</v>
      </c>
      <c r="J22" s="38" t="s">
        <v>166</v>
      </c>
      <c r="K22" s="38" t="s">
        <v>167</v>
      </c>
      <c r="L22" s="38" t="s">
        <v>78</v>
      </c>
      <c r="M22" s="38" t="s">
        <v>168</v>
      </c>
      <c r="N22" s="80" t="s">
        <v>94</v>
      </c>
      <c r="O22" s="37" t="s">
        <v>30</v>
      </c>
      <c r="P22" s="38" t="s">
        <v>169</v>
      </c>
      <c r="Q22" s="38"/>
    </row>
    <row r="23" spans="1:17" s="44" customFormat="1" ht="77.45">
      <c r="A23" s="37"/>
      <c r="B23" s="67" t="s">
        <v>47</v>
      </c>
      <c r="C23" s="42" t="s">
        <v>160</v>
      </c>
      <c r="D23" s="38" t="s">
        <v>161</v>
      </c>
      <c r="E23" s="41" t="s">
        <v>170</v>
      </c>
      <c r="F23" s="37" t="s">
        <v>22</v>
      </c>
      <c r="G23" s="37" t="s">
        <v>171</v>
      </c>
      <c r="H23" s="38" t="s">
        <v>172</v>
      </c>
      <c r="I23" s="38" t="s">
        <v>92</v>
      </c>
      <c r="J23" s="38" t="s">
        <v>173</v>
      </c>
      <c r="K23" s="38" t="s">
        <v>174</v>
      </c>
      <c r="L23" s="38" t="s">
        <v>28</v>
      </c>
      <c r="M23" s="38" t="s">
        <v>28</v>
      </c>
      <c r="N23" s="80" t="s">
        <v>29</v>
      </c>
      <c r="O23" s="37" t="s">
        <v>30</v>
      </c>
      <c r="P23" s="37"/>
      <c r="Q23" s="37"/>
    </row>
    <row r="24" spans="1:17" s="44" customFormat="1" ht="77.45">
      <c r="A24" s="37" t="s">
        <v>46</v>
      </c>
      <c r="B24" s="67" t="s">
        <v>47</v>
      </c>
      <c r="C24" s="42" t="s">
        <v>160</v>
      </c>
      <c r="D24" s="38" t="s">
        <v>161</v>
      </c>
      <c r="E24" s="41" t="s">
        <v>175</v>
      </c>
      <c r="F24" s="37" t="s">
        <v>176</v>
      </c>
      <c r="G24" s="37" t="s">
        <v>177</v>
      </c>
      <c r="H24" s="38" t="s">
        <v>178</v>
      </c>
      <c r="I24" s="38" t="s">
        <v>53</v>
      </c>
      <c r="J24" s="38" t="s">
        <v>179</v>
      </c>
      <c r="K24" s="38" t="s">
        <v>28</v>
      </c>
      <c r="L24" s="38" t="s">
        <v>28</v>
      </c>
      <c r="M24" s="38" t="s">
        <v>28</v>
      </c>
      <c r="N24" s="80" t="s">
        <v>29</v>
      </c>
      <c r="O24" s="37" t="s">
        <v>30</v>
      </c>
      <c r="P24" s="37"/>
      <c r="Q24" s="37"/>
    </row>
    <row r="25" spans="1:17" s="44" customFormat="1" ht="77.45">
      <c r="A25" s="37"/>
      <c r="B25" s="67" t="s">
        <v>47</v>
      </c>
      <c r="C25" s="42" t="s">
        <v>160</v>
      </c>
      <c r="D25" s="38" t="s">
        <v>161</v>
      </c>
      <c r="E25" s="41" t="s">
        <v>180</v>
      </c>
      <c r="F25" s="37" t="s">
        <v>73</v>
      </c>
      <c r="G25" s="37" t="s">
        <v>181</v>
      </c>
      <c r="H25" s="37" t="s">
        <v>182</v>
      </c>
      <c r="I25" s="38" t="s">
        <v>183</v>
      </c>
      <c r="J25" s="38" t="s">
        <v>184</v>
      </c>
      <c r="K25" s="38" t="s">
        <v>185</v>
      </c>
      <c r="L25" s="38" t="s">
        <v>78</v>
      </c>
      <c r="M25" s="38" t="s">
        <v>186</v>
      </c>
      <c r="N25" s="82" t="s">
        <v>29</v>
      </c>
      <c r="O25" s="37" t="s">
        <v>30</v>
      </c>
      <c r="P25" s="38"/>
      <c r="Q25" s="38"/>
    </row>
    <row r="26" spans="1:17" ht="77.45">
      <c r="A26" s="37" t="s">
        <v>46</v>
      </c>
      <c r="B26" s="67" t="s">
        <v>47</v>
      </c>
      <c r="C26" s="42" t="s">
        <v>160</v>
      </c>
      <c r="D26" s="38" t="s">
        <v>161</v>
      </c>
      <c r="E26" s="41" t="s">
        <v>187</v>
      </c>
      <c r="F26" s="37" t="s">
        <v>22</v>
      </c>
      <c r="G26" s="37" t="s">
        <v>188</v>
      </c>
      <c r="H26" s="37" t="s">
        <v>189</v>
      </c>
      <c r="I26" s="38" t="s">
        <v>53</v>
      </c>
      <c r="J26" s="38" t="s">
        <v>179</v>
      </c>
      <c r="K26" s="38" t="s">
        <v>190</v>
      </c>
      <c r="L26" s="38" t="s">
        <v>28</v>
      </c>
      <c r="M26" s="38" t="s">
        <v>28</v>
      </c>
      <c r="N26" s="80" t="s">
        <v>29</v>
      </c>
      <c r="O26" s="37" t="s">
        <v>30</v>
      </c>
      <c r="P26" s="37"/>
      <c r="Q26" s="37"/>
    </row>
    <row r="27" spans="1:17" s="44" customFormat="1" ht="77.45">
      <c r="A27" s="37"/>
      <c r="B27" s="38" t="s">
        <v>80</v>
      </c>
      <c r="C27" s="42" t="s">
        <v>160</v>
      </c>
      <c r="D27" s="38" t="s">
        <v>161</v>
      </c>
      <c r="E27" s="41" t="s">
        <v>191</v>
      </c>
      <c r="F27" s="37" t="s">
        <v>73</v>
      </c>
      <c r="G27" s="37" t="s">
        <v>127</v>
      </c>
      <c r="H27" s="37" t="s">
        <v>128</v>
      </c>
      <c r="I27" s="38" t="s">
        <v>85</v>
      </c>
      <c r="J27" s="38" t="s">
        <v>86</v>
      </c>
      <c r="K27" s="38" t="s">
        <v>28</v>
      </c>
      <c r="L27" s="38" t="s">
        <v>78</v>
      </c>
      <c r="M27" s="38" t="s">
        <v>28</v>
      </c>
      <c r="N27" s="80" t="s">
        <v>130</v>
      </c>
      <c r="O27" s="37" t="s">
        <v>30</v>
      </c>
      <c r="P27" s="37"/>
      <c r="Q27" s="38" t="s">
        <v>131</v>
      </c>
    </row>
    <row r="28" spans="1:17" s="44" customFormat="1" ht="77.45">
      <c r="A28" s="37"/>
      <c r="B28" s="38" t="s">
        <v>47</v>
      </c>
      <c r="C28" s="42" t="s">
        <v>160</v>
      </c>
      <c r="D28" s="38" t="s">
        <v>161</v>
      </c>
      <c r="E28" s="41" t="s">
        <v>192</v>
      </c>
      <c r="F28" s="37" t="s">
        <v>73</v>
      </c>
      <c r="G28" s="37" t="s">
        <v>133</v>
      </c>
      <c r="H28" s="37" t="s">
        <v>134</v>
      </c>
      <c r="I28" s="38" t="s">
        <v>183</v>
      </c>
      <c r="J28" s="38" t="s">
        <v>193</v>
      </c>
      <c r="K28" s="38" t="s">
        <v>194</v>
      </c>
      <c r="L28" s="38" t="s">
        <v>78</v>
      </c>
      <c r="M28" s="38" t="s">
        <v>28</v>
      </c>
      <c r="N28" s="80" t="s">
        <v>29</v>
      </c>
      <c r="O28" s="37" t="s">
        <v>30</v>
      </c>
      <c r="P28" s="37"/>
      <c r="Q28" s="38" t="s">
        <v>137</v>
      </c>
    </row>
    <row r="29" spans="1:17" ht="108.6">
      <c r="A29" s="37" t="s">
        <v>46</v>
      </c>
      <c r="B29" s="41" t="s">
        <v>47</v>
      </c>
      <c r="C29" s="42" t="s">
        <v>195</v>
      </c>
      <c r="D29" s="37" t="s">
        <v>196</v>
      </c>
      <c r="E29" s="41" t="s">
        <v>197</v>
      </c>
      <c r="F29" s="37" t="s">
        <v>176</v>
      </c>
      <c r="G29" s="37" t="s">
        <v>198</v>
      </c>
      <c r="H29" s="37" t="s">
        <v>199</v>
      </c>
      <c r="I29" s="38" t="s">
        <v>200</v>
      </c>
      <c r="J29" s="38" t="s">
        <v>201</v>
      </c>
      <c r="K29" s="38" t="s">
        <v>28</v>
      </c>
      <c r="L29" s="38" t="s">
        <v>28</v>
      </c>
      <c r="M29" s="38" t="s">
        <v>28</v>
      </c>
      <c r="N29" s="80" t="s">
        <v>29</v>
      </c>
      <c r="O29" s="37" t="s">
        <v>30</v>
      </c>
      <c r="P29" s="37" t="s">
        <v>202</v>
      </c>
      <c r="Q29" s="37"/>
    </row>
    <row r="30" spans="1:17" ht="77.45">
      <c r="A30" s="37"/>
      <c r="B30" s="38" t="s">
        <v>80</v>
      </c>
      <c r="C30" s="42" t="s">
        <v>195</v>
      </c>
      <c r="D30" s="37" t="s">
        <v>203</v>
      </c>
      <c r="E30" s="41" t="s">
        <v>204</v>
      </c>
      <c r="F30" s="37" t="s">
        <v>73</v>
      </c>
      <c r="G30" s="37" t="s">
        <v>127</v>
      </c>
      <c r="H30" s="37" t="s">
        <v>128</v>
      </c>
      <c r="I30" s="38" t="s">
        <v>205</v>
      </c>
      <c r="J30" s="38" t="s">
        <v>86</v>
      </c>
      <c r="K30" s="38" t="s">
        <v>206</v>
      </c>
      <c r="L30" s="38" t="s">
        <v>78</v>
      </c>
      <c r="M30" s="38" t="s">
        <v>28</v>
      </c>
      <c r="N30" s="80" t="s">
        <v>130</v>
      </c>
      <c r="O30" s="37" t="s">
        <v>30</v>
      </c>
      <c r="P30" s="37"/>
      <c r="Q30" s="38" t="s">
        <v>131</v>
      </c>
    </row>
    <row r="31" spans="1:17" ht="46.5">
      <c r="A31" s="37"/>
      <c r="B31" s="38" t="s">
        <v>47</v>
      </c>
      <c r="C31" s="42" t="s">
        <v>195</v>
      </c>
      <c r="D31" s="37" t="s">
        <v>207</v>
      </c>
      <c r="E31" s="41" t="s">
        <v>208</v>
      </c>
      <c r="F31" s="37" t="s">
        <v>73</v>
      </c>
      <c r="G31" s="37" t="s">
        <v>133</v>
      </c>
      <c r="H31" s="37" t="s">
        <v>209</v>
      </c>
      <c r="I31" s="38" t="s">
        <v>183</v>
      </c>
      <c r="J31" s="38" t="s">
        <v>193</v>
      </c>
      <c r="K31" s="38" t="s">
        <v>210</v>
      </c>
      <c r="L31" s="38" t="s">
        <v>78</v>
      </c>
      <c r="M31" s="38" t="s">
        <v>28</v>
      </c>
      <c r="N31" s="80" t="s">
        <v>29</v>
      </c>
      <c r="O31" s="37" t="s">
        <v>30</v>
      </c>
      <c r="P31" s="37"/>
      <c r="Q31" s="38" t="s">
        <v>137</v>
      </c>
    </row>
    <row r="32" spans="1:17" ht="46.5">
      <c r="A32" s="37"/>
      <c r="B32" s="38" t="s">
        <v>47</v>
      </c>
      <c r="C32" s="42" t="s">
        <v>195</v>
      </c>
      <c r="D32" s="37" t="s">
        <v>207</v>
      </c>
      <c r="E32" s="41" t="s">
        <v>211</v>
      </c>
      <c r="F32" s="37" t="s">
        <v>73</v>
      </c>
      <c r="G32" s="37" t="s">
        <v>212</v>
      </c>
      <c r="H32" s="37" t="s">
        <v>213</v>
      </c>
      <c r="I32" s="38" t="s">
        <v>183</v>
      </c>
      <c r="J32" s="38" t="s">
        <v>184</v>
      </c>
      <c r="K32" s="38" t="s">
        <v>28</v>
      </c>
      <c r="L32" s="38" t="s">
        <v>78</v>
      </c>
      <c r="M32" s="38" t="s">
        <v>28</v>
      </c>
      <c r="N32" s="80" t="s">
        <v>29</v>
      </c>
      <c r="O32" s="37" t="s">
        <v>30</v>
      </c>
      <c r="P32" s="37"/>
      <c r="Q32" s="37" t="s">
        <v>79</v>
      </c>
    </row>
    <row r="33" spans="1:17" ht="46.5">
      <c r="A33" s="37"/>
      <c r="B33" s="41" t="s">
        <v>80</v>
      </c>
      <c r="C33" s="42" t="s">
        <v>195</v>
      </c>
      <c r="D33" s="37" t="s">
        <v>203</v>
      </c>
      <c r="E33" s="41" t="s">
        <v>214</v>
      </c>
      <c r="F33" s="37" t="s">
        <v>73</v>
      </c>
      <c r="G33" s="37" t="s">
        <v>83</v>
      </c>
      <c r="H33" s="37" t="s">
        <v>84</v>
      </c>
      <c r="I33" s="38" t="s">
        <v>85</v>
      </c>
      <c r="J33" s="38" t="s">
        <v>215</v>
      </c>
      <c r="K33" s="38" t="s">
        <v>216</v>
      </c>
      <c r="L33" s="38" t="s">
        <v>78</v>
      </c>
      <c r="M33" s="38" t="s">
        <v>28</v>
      </c>
      <c r="N33" s="80" t="s">
        <v>29</v>
      </c>
      <c r="O33" s="37" t="s">
        <v>30</v>
      </c>
      <c r="P33" s="37"/>
      <c r="Q33" s="37" t="s">
        <v>88</v>
      </c>
    </row>
    <row r="34" spans="1:17" ht="212.25" customHeight="1">
      <c r="A34" s="37" t="s">
        <v>46</v>
      </c>
      <c r="B34" s="41" t="s">
        <v>47</v>
      </c>
      <c r="C34" s="42" t="s">
        <v>217</v>
      </c>
      <c r="D34" s="37" t="s">
        <v>218</v>
      </c>
      <c r="E34" s="41" t="s">
        <v>219</v>
      </c>
      <c r="F34" s="37" t="s">
        <v>22</v>
      </c>
      <c r="G34" s="37" t="s">
        <v>220</v>
      </c>
      <c r="H34" s="37" t="s">
        <v>221</v>
      </c>
      <c r="I34" s="38" t="s">
        <v>222</v>
      </c>
      <c r="J34" s="38" t="s">
        <v>223</v>
      </c>
      <c r="K34" s="38" t="s">
        <v>224</v>
      </c>
      <c r="L34" s="38" t="s">
        <v>28</v>
      </c>
      <c r="M34" s="38" t="s">
        <v>225</v>
      </c>
      <c r="N34" s="80" t="s">
        <v>29</v>
      </c>
      <c r="O34" s="37" t="s">
        <v>30</v>
      </c>
      <c r="P34" s="37"/>
      <c r="Q34" s="37" t="s">
        <v>226</v>
      </c>
    </row>
    <row r="35" spans="1:17" ht="93">
      <c r="A35" s="41" t="s">
        <v>143</v>
      </c>
      <c r="B35" s="41" t="s">
        <v>47</v>
      </c>
      <c r="C35" s="42" t="s">
        <v>217</v>
      </c>
      <c r="D35" s="37" t="s">
        <v>227</v>
      </c>
      <c r="E35" s="41" t="s">
        <v>228</v>
      </c>
      <c r="F35" s="37" t="s">
        <v>146</v>
      </c>
      <c r="G35" s="37" t="s">
        <v>147</v>
      </c>
      <c r="H35" s="37" t="s">
        <v>229</v>
      </c>
      <c r="I35" s="38" t="s">
        <v>149</v>
      </c>
      <c r="J35" s="38" t="s">
        <v>28</v>
      </c>
      <c r="K35" s="38" t="s">
        <v>230</v>
      </c>
      <c r="L35" s="38" t="s">
        <v>151</v>
      </c>
      <c r="M35" s="38" t="s">
        <v>231</v>
      </c>
      <c r="N35" s="80" t="s">
        <v>94</v>
      </c>
      <c r="O35" s="37" t="s">
        <v>30</v>
      </c>
      <c r="P35" s="37"/>
      <c r="Q35" s="37"/>
    </row>
    <row r="36" spans="1:17" ht="93">
      <c r="A36" s="37" t="s">
        <v>46</v>
      </c>
      <c r="B36" s="41" t="s">
        <v>47</v>
      </c>
      <c r="C36" s="42" t="s">
        <v>217</v>
      </c>
      <c r="D36" s="37" t="s">
        <v>227</v>
      </c>
      <c r="E36" s="41" t="s">
        <v>232</v>
      </c>
      <c r="F36" s="37" t="s">
        <v>146</v>
      </c>
      <c r="G36" s="37" t="s">
        <v>154</v>
      </c>
      <c r="H36" s="37" t="s">
        <v>155</v>
      </c>
      <c r="I36" s="38" t="s">
        <v>46</v>
      </c>
      <c r="J36" s="38" t="s">
        <v>156</v>
      </c>
      <c r="K36" s="38" t="s">
        <v>157</v>
      </c>
      <c r="L36" s="38" t="s">
        <v>233</v>
      </c>
      <c r="M36" s="38" t="s">
        <v>233</v>
      </c>
      <c r="N36" s="80" t="s">
        <v>94</v>
      </c>
      <c r="O36" s="37" t="s">
        <v>41</v>
      </c>
      <c r="P36" s="37"/>
      <c r="Q36" s="37" t="s">
        <v>158</v>
      </c>
    </row>
    <row r="37" spans="1:17" ht="139.5">
      <c r="A37" s="45"/>
      <c r="B37" s="41" t="s">
        <v>47</v>
      </c>
      <c r="C37" s="42" t="s">
        <v>217</v>
      </c>
      <c r="D37" s="37" t="s">
        <v>218</v>
      </c>
      <c r="E37" s="41" t="s">
        <v>234</v>
      </c>
      <c r="F37" s="37" t="s">
        <v>60</v>
      </c>
      <c r="G37" s="37" t="s">
        <v>235</v>
      </c>
      <c r="H37" s="37" t="s">
        <v>236</v>
      </c>
      <c r="I37" s="38" t="s">
        <v>28</v>
      </c>
      <c r="J37" s="38" t="s">
        <v>28</v>
      </c>
      <c r="K37" s="38" t="s">
        <v>70</v>
      </c>
      <c r="L37" s="38" t="s">
        <v>28</v>
      </c>
      <c r="M37" s="38" t="s">
        <v>237</v>
      </c>
      <c r="N37" s="80" t="s">
        <v>29</v>
      </c>
      <c r="O37" s="37" t="s">
        <v>30</v>
      </c>
      <c r="P37" s="37"/>
      <c r="Q37" s="37"/>
    </row>
    <row r="38" spans="1:17" ht="62.1">
      <c r="A38" s="37" t="s">
        <v>46</v>
      </c>
      <c r="B38" s="41" t="s">
        <v>47</v>
      </c>
      <c r="C38" s="42" t="s">
        <v>217</v>
      </c>
      <c r="D38" s="37" t="s">
        <v>218</v>
      </c>
      <c r="E38" s="41" t="s">
        <v>238</v>
      </c>
      <c r="F38" s="37" t="s">
        <v>176</v>
      </c>
      <c r="G38" s="37" t="s">
        <v>239</v>
      </c>
      <c r="H38" s="37" t="s">
        <v>240</v>
      </c>
      <c r="I38" s="38" t="s">
        <v>53</v>
      </c>
      <c r="J38" s="38" t="s">
        <v>241</v>
      </c>
      <c r="K38" s="38" t="s">
        <v>242</v>
      </c>
      <c r="L38" s="38" t="s">
        <v>28</v>
      </c>
      <c r="M38" s="38" t="s">
        <v>28</v>
      </c>
      <c r="N38" s="80" t="s">
        <v>29</v>
      </c>
      <c r="O38" s="37" t="s">
        <v>30</v>
      </c>
      <c r="P38" s="37"/>
      <c r="Q38" s="37"/>
    </row>
    <row r="39" spans="1:17" ht="108.6">
      <c r="A39" s="37" t="s">
        <v>32</v>
      </c>
      <c r="B39" s="41" t="s">
        <v>18</v>
      </c>
      <c r="C39" s="42" t="s">
        <v>217</v>
      </c>
      <c r="D39" s="37" t="s">
        <v>218</v>
      </c>
      <c r="E39" s="41" t="s">
        <v>243</v>
      </c>
      <c r="F39" s="37" t="s">
        <v>22</v>
      </c>
      <c r="G39" s="37" t="s">
        <v>244</v>
      </c>
      <c r="H39" s="37" t="s">
        <v>245</v>
      </c>
      <c r="I39" s="38" t="s">
        <v>25</v>
      </c>
      <c r="J39" s="38" t="s">
        <v>246</v>
      </c>
      <c r="K39" s="38" t="s">
        <v>247</v>
      </c>
      <c r="L39" s="38" t="s">
        <v>28</v>
      </c>
      <c r="M39" s="38" t="s">
        <v>248</v>
      </c>
      <c r="N39" s="80" t="s">
        <v>29</v>
      </c>
      <c r="O39" s="37" t="s">
        <v>30</v>
      </c>
      <c r="P39" s="37"/>
      <c r="Q39" s="37" t="s">
        <v>249</v>
      </c>
    </row>
    <row r="40" spans="1:17" ht="62.1">
      <c r="A40" s="37"/>
      <c r="B40" s="41" t="s">
        <v>80</v>
      </c>
      <c r="C40" s="42" t="s">
        <v>217</v>
      </c>
      <c r="D40" s="37" t="s">
        <v>218</v>
      </c>
      <c r="E40" s="41" t="s">
        <v>250</v>
      </c>
      <c r="F40" s="37" t="s">
        <v>22</v>
      </c>
      <c r="G40" s="37" t="s">
        <v>139</v>
      </c>
      <c r="H40" s="37" t="s">
        <v>251</v>
      </c>
      <c r="I40" s="38" t="s">
        <v>123</v>
      </c>
      <c r="J40" s="38" t="s">
        <v>124</v>
      </c>
      <c r="K40" s="38" t="s">
        <v>252</v>
      </c>
      <c r="L40" s="38" t="s">
        <v>28</v>
      </c>
      <c r="M40" s="38" t="s">
        <v>253</v>
      </c>
      <c r="N40" s="80" t="s">
        <v>29</v>
      </c>
      <c r="O40" s="37" t="s">
        <v>30</v>
      </c>
      <c r="P40" s="37"/>
      <c r="Q40" s="37" t="s">
        <v>142</v>
      </c>
    </row>
    <row r="41" spans="1:17" ht="77.45">
      <c r="A41" s="37"/>
      <c r="B41" s="38" t="s">
        <v>80</v>
      </c>
      <c r="C41" s="42" t="s">
        <v>217</v>
      </c>
      <c r="D41" s="37" t="s">
        <v>218</v>
      </c>
      <c r="E41" s="41" t="s">
        <v>254</v>
      </c>
      <c r="F41" s="37" t="s">
        <v>73</v>
      </c>
      <c r="G41" s="37" t="s">
        <v>127</v>
      </c>
      <c r="H41" s="37" t="s">
        <v>128</v>
      </c>
      <c r="I41" s="38" t="s">
        <v>85</v>
      </c>
      <c r="J41" s="38" t="s">
        <v>86</v>
      </c>
      <c r="K41" s="38" t="s">
        <v>255</v>
      </c>
      <c r="L41" s="38" t="s">
        <v>78</v>
      </c>
      <c r="M41" s="38" t="s">
        <v>28</v>
      </c>
      <c r="N41" s="80" t="s">
        <v>130</v>
      </c>
      <c r="O41" s="37" t="s">
        <v>30</v>
      </c>
      <c r="P41" s="37"/>
      <c r="Q41" s="38" t="s">
        <v>131</v>
      </c>
    </row>
    <row r="42" spans="1:17" ht="62.1">
      <c r="A42" s="37"/>
      <c r="B42" s="38" t="s">
        <v>47</v>
      </c>
      <c r="C42" s="42" t="s">
        <v>217</v>
      </c>
      <c r="D42" s="37" t="s">
        <v>218</v>
      </c>
      <c r="E42" s="41" t="s">
        <v>256</v>
      </c>
      <c r="F42" s="37" t="s">
        <v>73</v>
      </c>
      <c r="G42" s="37" t="s">
        <v>133</v>
      </c>
      <c r="H42" s="37" t="s">
        <v>134</v>
      </c>
      <c r="I42" s="38" t="s">
        <v>76</v>
      </c>
      <c r="J42" s="38" t="s">
        <v>135</v>
      </c>
      <c r="K42" s="38" t="s">
        <v>257</v>
      </c>
      <c r="L42" s="38" t="s">
        <v>78</v>
      </c>
      <c r="M42" s="38" t="s">
        <v>28</v>
      </c>
      <c r="N42" s="80" t="s">
        <v>29</v>
      </c>
      <c r="O42" s="37" t="s">
        <v>30</v>
      </c>
      <c r="P42" s="37"/>
      <c r="Q42" s="38" t="s">
        <v>137</v>
      </c>
    </row>
    <row r="43" spans="1:17" ht="62.1">
      <c r="A43" s="37"/>
      <c r="B43" s="38" t="s">
        <v>47</v>
      </c>
      <c r="C43" s="42" t="s">
        <v>217</v>
      </c>
      <c r="D43" s="37" t="s">
        <v>218</v>
      </c>
      <c r="E43" s="41" t="s">
        <v>258</v>
      </c>
      <c r="F43" s="37" t="s">
        <v>73</v>
      </c>
      <c r="G43" s="37" t="s">
        <v>212</v>
      </c>
      <c r="H43" s="37" t="s">
        <v>213</v>
      </c>
      <c r="I43" s="38" t="s">
        <v>76</v>
      </c>
      <c r="J43" s="38" t="s">
        <v>77</v>
      </c>
      <c r="K43" s="38" t="s">
        <v>28</v>
      </c>
      <c r="L43" s="38" t="s">
        <v>78</v>
      </c>
      <c r="M43" s="38" t="s">
        <v>28</v>
      </c>
      <c r="N43" s="82" t="s">
        <v>29</v>
      </c>
      <c r="O43" s="37" t="s">
        <v>30</v>
      </c>
      <c r="P43" s="37"/>
      <c r="Q43" s="37" t="s">
        <v>259</v>
      </c>
    </row>
    <row r="44" spans="1:17" ht="62.1">
      <c r="A44" s="37"/>
      <c r="B44" s="41" t="s">
        <v>80</v>
      </c>
      <c r="C44" s="42" t="s">
        <v>217</v>
      </c>
      <c r="D44" s="37" t="s">
        <v>218</v>
      </c>
      <c r="E44" s="41" t="s">
        <v>260</v>
      </c>
      <c r="F44" s="37" t="s">
        <v>73</v>
      </c>
      <c r="G44" s="37" t="s">
        <v>83</v>
      </c>
      <c r="H44" s="37" t="s">
        <v>261</v>
      </c>
      <c r="I44" s="38" t="s">
        <v>85</v>
      </c>
      <c r="J44" s="38" t="s">
        <v>86</v>
      </c>
      <c r="K44" s="38" t="s">
        <v>262</v>
      </c>
      <c r="L44" s="38" t="s">
        <v>78</v>
      </c>
      <c r="M44" s="38" t="s">
        <v>28</v>
      </c>
      <c r="N44" s="80" t="s">
        <v>29</v>
      </c>
      <c r="O44" s="37" t="s">
        <v>30</v>
      </c>
      <c r="P44" s="37"/>
      <c r="Q44" s="37" t="s">
        <v>88</v>
      </c>
    </row>
    <row r="45" spans="1:17" ht="62.1">
      <c r="A45" s="37"/>
      <c r="B45" s="41" t="s">
        <v>18</v>
      </c>
      <c r="C45" s="42" t="s">
        <v>217</v>
      </c>
      <c r="D45" s="37" t="s">
        <v>218</v>
      </c>
      <c r="E45" s="41" t="s">
        <v>263</v>
      </c>
      <c r="F45" s="37" t="s">
        <v>73</v>
      </c>
      <c r="G45" s="37" t="s">
        <v>264</v>
      </c>
      <c r="H45" s="37" t="s">
        <v>265</v>
      </c>
      <c r="I45" s="38" t="s">
        <v>25</v>
      </c>
      <c r="J45" s="38" t="s">
        <v>26</v>
      </c>
      <c r="K45" s="38" t="s">
        <v>266</v>
      </c>
      <c r="L45" s="38" t="s">
        <v>78</v>
      </c>
      <c r="M45" s="38" t="s">
        <v>267</v>
      </c>
      <c r="N45" s="80" t="s">
        <v>29</v>
      </c>
      <c r="O45" s="37" t="s">
        <v>30</v>
      </c>
      <c r="P45" s="37"/>
      <c r="Q45" s="37"/>
    </row>
    <row r="46" spans="1:17" ht="62.1">
      <c r="A46" s="37"/>
      <c r="B46" s="41" t="s">
        <v>80</v>
      </c>
      <c r="C46" s="42" t="s">
        <v>217</v>
      </c>
      <c r="D46" s="37" t="s">
        <v>218</v>
      </c>
      <c r="E46" s="41" t="s">
        <v>268</v>
      </c>
      <c r="F46" s="37" t="s">
        <v>73</v>
      </c>
      <c r="G46" s="37" t="s">
        <v>269</v>
      </c>
      <c r="H46" s="37" t="s">
        <v>270</v>
      </c>
      <c r="I46" s="38" t="s">
        <v>271</v>
      </c>
      <c r="J46" s="38" t="s">
        <v>272</v>
      </c>
      <c r="K46" s="38" t="s">
        <v>273</v>
      </c>
      <c r="L46" s="38" t="s">
        <v>78</v>
      </c>
      <c r="M46" s="38" t="s">
        <v>274</v>
      </c>
      <c r="N46" s="82" t="s">
        <v>29</v>
      </c>
      <c r="O46" s="37" t="s">
        <v>30</v>
      </c>
      <c r="P46" s="37"/>
      <c r="Q46" s="38"/>
    </row>
    <row r="47" spans="1:17" ht="62.1">
      <c r="A47" s="37"/>
      <c r="B47" s="41" t="s">
        <v>18</v>
      </c>
      <c r="C47" s="42" t="s">
        <v>217</v>
      </c>
      <c r="D47" s="37" t="s">
        <v>218</v>
      </c>
      <c r="E47" s="41" t="s">
        <v>275</v>
      </c>
      <c r="F47" s="37" t="s">
        <v>73</v>
      </c>
      <c r="G47" s="37" t="s">
        <v>276</v>
      </c>
      <c r="H47" s="37" t="s">
        <v>277</v>
      </c>
      <c r="I47" s="38" t="s">
        <v>25</v>
      </c>
      <c r="J47" s="38" t="s">
        <v>26</v>
      </c>
      <c r="K47" s="38" t="s">
        <v>266</v>
      </c>
      <c r="L47" s="38" t="s">
        <v>78</v>
      </c>
      <c r="M47" s="38" t="s">
        <v>267</v>
      </c>
      <c r="N47" s="80" t="s">
        <v>29</v>
      </c>
      <c r="O47" s="37" t="s">
        <v>30</v>
      </c>
      <c r="P47" s="37"/>
      <c r="Q47" s="37"/>
    </row>
    <row r="48" spans="1:17" ht="62.1">
      <c r="A48" s="37"/>
      <c r="B48" s="41" t="s">
        <v>47</v>
      </c>
      <c r="C48" s="42" t="s">
        <v>217</v>
      </c>
      <c r="D48" s="37" t="s">
        <v>218</v>
      </c>
      <c r="E48" s="41" t="s">
        <v>278</v>
      </c>
      <c r="F48" s="37" t="s">
        <v>73</v>
      </c>
      <c r="G48" s="37" t="s">
        <v>269</v>
      </c>
      <c r="H48" s="37" t="s">
        <v>279</v>
      </c>
      <c r="I48" s="38" t="s">
        <v>92</v>
      </c>
      <c r="J48" s="38" t="s">
        <v>93</v>
      </c>
      <c r="K48" s="38" t="s">
        <v>280</v>
      </c>
      <c r="L48" s="38" t="s">
        <v>78</v>
      </c>
      <c r="M48" s="38" t="s">
        <v>281</v>
      </c>
      <c r="N48" s="82" t="s">
        <v>29</v>
      </c>
      <c r="O48" s="37" t="s">
        <v>30</v>
      </c>
      <c r="P48" s="37"/>
      <c r="Q48" s="37"/>
    </row>
    <row r="49" spans="1:17" ht="139.5">
      <c r="A49" s="38" t="s">
        <v>282</v>
      </c>
      <c r="B49" s="41" t="s">
        <v>80</v>
      </c>
      <c r="C49" s="42" t="s">
        <v>217</v>
      </c>
      <c r="D49" s="37" t="s">
        <v>218</v>
      </c>
      <c r="E49" s="41" t="s">
        <v>283</v>
      </c>
      <c r="F49" s="37" t="s">
        <v>176</v>
      </c>
      <c r="G49" s="37" t="s">
        <v>284</v>
      </c>
      <c r="H49" s="37" t="s">
        <v>285</v>
      </c>
      <c r="I49" s="38" t="s">
        <v>282</v>
      </c>
      <c r="J49" s="38" t="s">
        <v>286</v>
      </c>
      <c r="K49" s="38" t="s">
        <v>287</v>
      </c>
      <c r="L49" s="38" t="s">
        <v>28</v>
      </c>
      <c r="M49" s="38" t="s">
        <v>288</v>
      </c>
      <c r="N49" s="82" t="s">
        <v>29</v>
      </c>
      <c r="O49" s="37" t="s">
        <v>30</v>
      </c>
      <c r="P49" s="37" t="s">
        <v>289</v>
      </c>
      <c r="Q49" s="38" t="s">
        <v>290</v>
      </c>
    </row>
    <row r="50" spans="1:17" ht="186">
      <c r="A50" s="37" t="s">
        <v>46</v>
      </c>
      <c r="B50" s="41" t="s">
        <v>47</v>
      </c>
      <c r="C50" s="42" t="s">
        <v>291</v>
      </c>
      <c r="D50" s="37" t="s">
        <v>292</v>
      </c>
      <c r="E50" s="41" t="s">
        <v>293</v>
      </c>
      <c r="F50" s="37" t="s">
        <v>22</v>
      </c>
      <c r="G50" s="37" t="s">
        <v>220</v>
      </c>
      <c r="H50" s="37" t="s">
        <v>294</v>
      </c>
      <c r="I50" s="38" t="s">
        <v>222</v>
      </c>
      <c r="J50" s="38" t="s">
        <v>223</v>
      </c>
      <c r="K50" s="38" t="s">
        <v>295</v>
      </c>
      <c r="L50" s="38" t="s">
        <v>28</v>
      </c>
      <c r="M50" s="38" t="s">
        <v>296</v>
      </c>
      <c r="N50" s="80" t="s">
        <v>29</v>
      </c>
      <c r="O50" s="37" t="s">
        <v>30</v>
      </c>
      <c r="P50" s="37"/>
      <c r="Q50" s="37" t="s">
        <v>297</v>
      </c>
    </row>
    <row r="51" spans="1:17" ht="93">
      <c r="A51" s="37" t="s">
        <v>143</v>
      </c>
      <c r="B51" s="41" t="s">
        <v>47</v>
      </c>
      <c r="C51" s="42" t="s">
        <v>291</v>
      </c>
      <c r="D51" s="37" t="s">
        <v>227</v>
      </c>
      <c r="E51" s="41" t="s">
        <v>298</v>
      </c>
      <c r="F51" s="37" t="s">
        <v>146</v>
      </c>
      <c r="G51" s="37" t="s">
        <v>147</v>
      </c>
      <c r="H51" s="37" t="s">
        <v>148</v>
      </c>
      <c r="I51" s="38" t="s">
        <v>149</v>
      </c>
      <c r="J51" s="38" t="s">
        <v>28</v>
      </c>
      <c r="K51" s="38" t="s">
        <v>230</v>
      </c>
      <c r="L51" s="38" t="s">
        <v>151</v>
      </c>
      <c r="M51" s="38" t="s">
        <v>28</v>
      </c>
      <c r="N51" s="80" t="s">
        <v>94</v>
      </c>
      <c r="O51" s="37" t="s">
        <v>30</v>
      </c>
      <c r="P51" s="37"/>
      <c r="Q51" s="37"/>
    </row>
    <row r="52" spans="1:17" ht="93">
      <c r="A52" s="37" t="s">
        <v>46</v>
      </c>
      <c r="B52" s="41" t="s">
        <v>47</v>
      </c>
      <c r="C52" s="42" t="s">
        <v>291</v>
      </c>
      <c r="D52" s="37" t="s">
        <v>227</v>
      </c>
      <c r="E52" s="41" t="s">
        <v>299</v>
      </c>
      <c r="F52" s="37" t="s">
        <v>146</v>
      </c>
      <c r="G52" s="37" t="s">
        <v>154</v>
      </c>
      <c r="H52" s="37" t="s">
        <v>155</v>
      </c>
      <c r="I52" s="38" t="s">
        <v>46</v>
      </c>
      <c r="J52" s="38" t="s">
        <v>156</v>
      </c>
      <c r="K52" s="38" t="s">
        <v>300</v>
      </c>
      <c r="L52" s="38" t="s">
        <v>28</v>
      </c>
      <c r="M52" s="38" t="s">
        <v>28</v>
      </c>
      <c r="N52" s="80" t="s">
        <v>94</v>
      </c>
      <c r="O52" s="37" t="s">
        <v>41</v>
      </c>
      <c r="P52" s="37"/>
      <c r="Q52" s="37" t="s">
        <v>158</v>
      </c>
    </row>
    <row r="53" spans="1:17" ht="108.6">
      <c r="A53" s="37"/>
      <c r="B53" s="41" t="s">
        <v>47</v>
      </c>
      <c r="C53" s="42" t="s">
        <v>291</v>
      </c>
      <c r="D53" s="37" t="s">
        <v>292</v>
      </c>
      <c r="E53" s="41" t="s">
        <v>301</v>
      </c>
      <c r="F53" s="37" t="s">
        <v>60</v>
      </c>
      <c r="G53" s="37" t="s">
        <v>235</v>
      </c>
      <c r="H53" s="37" t="s">
        <v>236</v>
      </c>
      <c r="I53" s="38" t="s">
        <v>28</v>
      </c>
      <c r="J53" s="38" t="s">
        <v>28</v>
      </c>
      <c r="K53" s="38" t="s">
        <v>302</v>
      </c>
      <c r="L53" s="38" t="s">
        <v>28</v>
      </c>
      <c r="M53" s="38" t="s">
        <v>303</v>
      </c>
      <c r="N53" s="80" t="s">
        <v>29</v>
      </c>
      <c r="O53" s="37" t="s">
        <v>30</v>
      </c>
      <c r="P53" s="37"/>
      <c r="Q53" s="37"/>
    </row>
    <row r="54" spans="1:17" ht="77.45">
      <c r="A54" s="37" t="s">
        <v>46</v>
      </c>
      <c r="B54" s="41" t="s">
        <v>47</v>
      </c>
      <c r="C54" s="42" t="s">
        <v>291</v>
      </c>
      <c r="D54" s="37" t="s">
        <v>292</v>
      </c>
      <c r="E54" s="41" t="s">
        <v>304</v>
      </c>
      <c r="F54" s="37" t="s">
        <v>176</v>
      </c>
      <c r="G54" s="37" t="s">
        <v>305</v>
      </c>
      <c r="H54" s="37" t="s">
        <v>306</v>
      </c>
      <c r="I54" s="38" t="s">
        <v>53</v>
      </c>
      <c r="J54" s="38" t="s">
        <v>241</v>
      </c>
      <c r="K54" s="38" t="s">
        <v>307</v>
      </c>
      <c r="L54" s="38" t="s">
        <v>28</v>
      </c>
      <c r="M54" s="38" t="s">
        <v>28</v>
      </c>
      <c r="N54" s="80" t="s">
        <v>29</v>
      </c>
      <c r="O54" s="37" t="s">
        <v>30</v>
      </c>
      <c r="P54" s="37"/>
      <c r="Q54" s="37"/>
    </row>
    <row r="55" spans="1:17" ht="77.45">
      <c r="A55" s="37"/>
      <c r="B55" s="41" t="s">
        <v>47</v>
      </c>
      <c r="C55" s="42" t="s">
        <v>291</v>
      </c>
      <c r="D55" s="37" t="s">
        <v>292</v>
      </c>
      <c r="E55" s="41" t="s">
        <v>308</v>
      </c>
      <c r="F55" s="37" t="s">
        <v>73</v>
      </c>
      <c r="G55" s="37" t="s">
        <v>309</v>
      </c>
      <c r="H55" s="37" t="s">
        <v>310</v>
      </c>
      <c r="I55" s="38" t="s">
        <v>76</v>
      </c>
      <c r="J55" s="38" t="s">
        <v>135</v>
      </c>
      <c r="K55" s="38" t="s">
        <v>28</v>
      </c>
      <c r="L55" s="38" t="s">
        <v>78</v>
      </c>
      <c r="M55" s="38" t="s">
        <v>28</v>
      </c>
      <c r="N55" s="82" t="s">
        <v>29</v>
      </c>
      <c r="O55" s="37" t="s">
        <v>30</v>
      </c>
      <c r="P55" s="37" t="s">
        <v>311</v>
      </c>
      <c r="Q55" s="37"/>
    </row>
    <row r="56" spans="1:17" ht="77.45">
      <c r="A56" s="37"/>
      <c r="B56" s="41" t="s">
        <v>80</v>
      </c>
      <c r="C56" s="42" t="s">
        <v>291</v>
      </c>
      <c r="D56" s="37" t="s">
        <v>292</v>
      </c>
      <c r="E56" s="41" t="s">
        <v>312</v>
      </c>
      <c r="F56" s="37" t="s">
        <v>73</v>
      </c>
      <c r="G56" s="37" t="s">
        <v>313</v>
      </c>
      <c r="H56" s="37" t="s">
        <v>314</v>
      </c>
      <c r="I56" s="38" t="s">
        <v>315</v>
      </c>
      <c r="J56" s="38" t="s">
        <v>316</v>
      </c>
      <c r="K56" s="38" t="s">
        <v>317</v>
      </c>
      <c r="L56" s="38" t="s">
        <v>78</v>
      </c>
      <c r="M56" s="38" t="s">
        <v>28</v>
      </c>
      <c r="N56" s="80" t="s">
        <v>29</v>
      </c>
      <c r="O56" s="37" t="s">
        <v>30</v>
      </c>
      <c r="P56" s="37" t="s">
        <v>311</v>
      </c>
      <c r="Q56" s="37" t="s">
        <v>88</v>
      </c>
    </row>
    <row r="57" spans="1:17" ht="139.5">
      <c r="A57" s="38" t="s">
        <v>282</v>
      </c>
      <c r="B57" s="41" t="s">
        <v>80</v>
      </c>
      <c r="C57" s="42" t="s">
        <v>291</v>
      </c>
      <c r="D57" s="37" t="s">
        <v>292</v>
      </c>
      <c r="E57" s="41" t="s">
        <v>318</v>
      </c>
      <c r="F57" s="37" t="s">
        <v>176</v>
      </c>
      <c r="G57" s="37" t="s">
        <v>284</v>
      </c>
      <c r="H57" s="37" t="s">
        <v>285</v>
      </c>
      <c r="I57" s="38" t="s">
        <v>282</v>
      </c>
      <c r="J57" s="38" t="s">
        <v>286</v>
      </c>
      <c r="K57" s="38" t="s">
        <v>319</v>
      </c>
      <c r="L57" s="38" t="s">
        <v>28</v>
      </c>
      <c r="M57" s="68" t="s">
        <v>288</v>
      </c>
      <c r="N57" s="82" t="s">
        <v>29</v>
      </c>
      <c r="O57" s="37" t="s">
        <v>30</v>
      </c>
      <c r="P57" s="37" t="s">
        <v>289</v>
      </c>
      <c r="Q57" s="38" t="s">
        <v>290</v>
      </c>
    </row>
    <row r="58" spans="1:17" ht="77.45">
      <c r="A58" s="38"/>
      <c r="B58" s="41" t="s">
        <v>80</v>
      </c>
      <c r="C58" s="42" t="s">
        <v>291</v>
      </c>
      <c r="D58" s="37" t="s">
        <v>292</v>
      </c>
      <c r="E58" s="41" t="s">
        <v>320</v>
      </c>
      <c r="F58" s="37" t="s">
        <v>22</v>
      </c>
      <c r="G58" s="37" t="s">
        <v>139</v>
      </c>
      <c r="H58" s="37" t="s">
        <v>321</v>
      </c>
      <c r="I58" s="38" t="s">
        <v>123</v>
      </c>
      <c r="J58" s="38" t="s">
        <v>124</v>
      </c>
      <c r="K58" s="38" t="s">
        <v>322</v>
      </c>
      <c r="L58" s="38" t="s">
        <v>28</v>
      </c>
      <c r="M58" s="68" t="s">
        <v>28</v>
      </c>
      <c r="N58" s="82" t="s">
        <v>29</v>
      </c>
      <c r="O58" s="37" t="s">
        <v>30</v>
      </c>
      <c r="P58" s="37"/>
      <c r="Q58" s="37"/>
    </row>
    <row r="59" spans="1:17" s="44" customFormat="1" ht="77.45">
      <c r="A59" s="41"/>
      <c r="B59" s="41" t="s">
        <v>47</v>
      </c>
      <c r="C59" s="42" t="s">
        <v>291</v>
      </c>
      <c r="D59" s="37" t="s">
        <v>292</v>
      </c>
      <c r="E59" s="41" t="s">
        <v>323</v>
      </c>
      <c r="F59" s="37" t="s">
        <v>73</v>
      </c>
      <c r="G59" s="37" t="s">
        <v>324</v>
      </c>
      <c r="H59" s="38" t="s">
        <v>325</v>
      </c>
      <c r="I59" s="38" t="s">
        <v>76</v>
      </c>
      <c r="J59" s="38" t="s">
        <v>326</v>
      </c>
      <c r="K59" s="38" t="s">
        <v>327</v>
      </c>
      <c r="L59" s="38" t="s">
        <v>78</v>
      </c>
      <c r="M59" s="38" t="s">
        <v>28</v>
      </c>
      <c r="N59" s="82" t="s">
        <v>29</v>
      </c>
      <c r="O59" s="37" t="s">
        <v>30</v>
      </c>
      <c r="P59" s="37"/>
      <c r="Q59" s="37" t="s">
        <v>328</v>
      </c>
    </row>
    <row r="60" spans="1:17" ht="77.45">
      <c r="A60" s="37"/>
      <c r="B60" s="38" t="s">
        <v>80</v>
      </c>
      <c r="C60" s="42" t="s">
        <v>291</v>
      </c>
      <c r="D60" s="37" t="s">
        <v>203</v>
      </c>
      <c r="E60" s="41" t="s">
        <v>329</v>
      </c>
      <c r="F60" s="37" t="s">
        <v>73</v>
      </c>
      <c r="G60" s="37" t="s">
        <v>127</v>
      </c>
      <c r="H60" s="37" t="s">
        <v>128</v>
      </c>
      <c r="I60" s="38" t="s">
        <v>85</v>
      </c>
      <c r="J60" s="38" t="s">
        <v>86</v>
      </c>
      <c r="K60" s="38" t="s">
        <v>330</v>
      </c>
      <c r="L60" s="38" t="s">
        <v>78</v>
      </c>
      <c r="M60" s="38" t="s">
        <v>28</v>
      </c>
      <c r="N60" s="80" t="s">
        <v>130</v>
      </c>
      <c r="O60" s="37" t="s">
        <v>30</v>
      </c>
      <c r="P60" s="37"/>
      <c r="Q60" s="38" t="s">
        <v>131</v>
      </c>
    </row>
    <row r="61" spans="1:17" ht="46.5">
      <c r="A61" s="37"/>
      <c r="B61" s="38" t="s">
        <v>47</v>
      </c>
      <c r="C61" s="42" t="s">
        <v>291</v>
      </c>
      <c r="D61" s="37" t="s">
        <v>331</v>
      </c>
      <c r="E61" s="41" t="s">
        <v>332</v>
      </c>
      <c r="F61" s="37" t="s">
        <v>73</v>
      </c>
      <c r="G61" s="37" t="s">
        <v>133</v>
      </c>
      <c r="H61" s="37" t="s">
        <v>134</v>
      </c>
      <c r="I61" s="38" t="s">
        <v>76</v>
      </c>
      <c r="J61" s="38" t="s">
        <v>135</v>
      </c>
      <c r="K61" s="38" t="s">
        <v>333</v>
      </c>
      <c r="L61" s="38" t="s">
        <v>78</v>
      </c>
      <c r="M61" s="38" t="s">
        <v>28</v>
      </c>
      <c r="N61" s="80" t="s">
        <v>29</v>
      </c>
      <c r="O61" s="37" t="s">
        <v>30</v>
      </c>
      <c r="P61" s="37"/>
      <c r="Q61" s="38" t="s">
        <v>137</v>
      </c>
    </row>
    <row r="62" spans="1:17" ht="46.5">
      <c r="A62" s="37"/>
      <c r="B62" s="38" t="s">
        <v>47</v>
      </c>
      <c r="C62" s="42" t="s">
        <v>291</v>
      </c>
      <c r="D62" s="37" t="s">
        <v>331</v>
      </c>
      <c r="E62" s="41" t="s">
        <v>334</v>
      </c>
      <c r="F62" s="37" t="s">
        <v>73</v>
      </c>
      <c r="G62" s="37" t="s">
        <v>212</v>
      </c>
      <c r="H62" s="37" t="s">
        <v>213</v>
      </c>
      <c r="I62" s="38" t="s">
        <v>76</v>
      </c>
      <c r="J62" s="38" t="s">
        <v>77</v>
      </c>
      <c r="K62" s="38" t="s">
        <v>28</v>
      </c>
      <c r="L62" s="38" t="s">
        <v>78</v>
      </c>
      <c r="M62" s="38" t="s">
        <v>28</v>
      </c>
      <c r="N62" s="80" t="s">
        <v>29</v>
      </c>
      <c r="O62" s="37" t="s">
        <v>30</v>
      </c>
      <c r="P62" s="37"/>
      <c r="Q62" s="37" t="s">
        <v>259</v>
      </c>
    </row>
    <row r="63" spans="1:17" ht="46.5">
      <c r="A63" s="37"/>
      <c r="B63" s="41" t="s">
        <v>80</v>
      </c>
      <c r="C63" s="42" t="s">
        <v>291</v>
      </c>
      <c r="D63" s="37" t="s">
        <v>203</v>
      </c>
      <c r="E63" s="41" t="s">
        <v>335</v>
      </c>
      <c r="F63" s="37" t="s">
        <v>73</v>
      </c>
      <c r="G63" s="37" t="s">
        <v>83</v>
      </c>
      <c r="H63" s="37" t="s">
        <v>261</v>
      </c>
      <c r="I63" s="38" t="s">
        <v>85</v>
      </c>
      <c r="J63" s="38" t="s">
        <v>86</v>
      </c>
      <c r="K63" s="38" t="s">
        <v>336</v>
      </c>
      <c r="L63" s="38" t="s">
        <v>78</v>
      </c>
      <c r="M63" s="38" t="s">
        <v>28</v>
      </c>
      <c r="N63" s="80" t="s">
        <v>29</v>
      </c>
      <c r="O63" s="37" t="s">
        <v>30</v>
      </c>
      <c r="P63" s="37"/>
      <c r="Q63" s="37" t="s">
        <v>88</v>
      </c>
    </row>
    <row r="64" spans="1:17" ht="232.5">
      <c r="A64" s="37" t="s">
        <v>46</v>
      </c>
      <c r="B64" s="41" t="s">
        <v>47</v>
      </c>
      <c r="C64" s="42" t="s">
        <v>337</v>
      </c>
      <c r="D64" s="37" t="s">
        <v>338</v>
      </c>
      <c r="E64" s="41" t="s">
        <v>339</v>
      </c>
      <c r="F64" s="37" t="s">
        <v>22</v>
      </c>
      <c r="G64" s="37" t="s">
        <v>220</v>
      </c>
      <c r="H64" s="37" t="s">
        <v>340</v>
      </c>
      <c r="I64" s="38" t="s">
        <v>222</v>
      </c>
      <c r="J64" s="38" t="s">
        <v>223</v>
      </c>
      <c r="K64" s="37" t="s">
        <v>341</v>
      </c>
      <c r="L64" s="38" t="s">
        <v>28</v>
      </c>
      <c r="M64" s="38" t="s">
        <v>225</v>
      </c>
      <c r="N64" s="80" t="s">
        <v>29</v>
      </c>
      <c r="O64" s="37" t="s">
        <v>30</v>
      </c>
      <c r="P64" s="37"/>
      <c r="Q64" s="38" t="s">
        <v>342</v>
      </c>
    </row>
    <row r="65" spans="1:17" ht="93">
      <c r="A65" s="37" t="s">
        <v>143</v>
      </c>
      <c r="B65" s="41" t="s">
        <v>47</v>
      </c>
      <c r="C65" s="42" t="s">
        <v>337</v>
      </c>
      <c r="D65" s="37" t="s">
        <v>227</v>
      </c>
      <c r="E65" s="41" t="s">
        <v>343</v>
      </c>
      <c r="F65" s="37" t="s">
        <v>146</v>
      </c>
      <c r="G65" s="37" t="s">
        <v>147</v>
      </c>
      <c r="H65" s="37" t="s">
        <v>229</v>
      </c>
      <c r="I65" s="38" t="s">
        <v>149</v>
      </c>
      <c r="J65" s="38" t="s">
        <v>28</v>
      </c>
      <c r="K65" s="38" t="s">
        <v>344</v>
      </c>
      <c r="L65" s="38" t="s">
        <v>151</v>
      </c>
      <c r="M65" s="38" t="s">
        <v>28</v>
      </c>
      <c r="N65" s="80" t="s">
        <v>94</v>
      </c>
      <c r="O65" s="37" t="s">
        <v>30</v>
      </c>
      <c r="P65" s="37"/>
      <c r="Q65" s="37"/>
    </row>
    <row r="66" spans="1:17" ht="93">
      <c r="A66" s="37" t="s">
        <v>46</v>
      </c>
      <c r="B66" s="41" t="s">
        <v>47</v>
      </c>
      <c r="C66" s="42" t="s">
        <v>337</v>
      </c>
      <c r="D66" s="37" t="s">
        <v>227</v>
      </c>
      <c r="E66" s="41" t="s">
        <v>345</v>
      </c>
      <c r="F66" s="37" t="s">
        <v>146</v>
      </c>
      <c r="G66" s="37" t="s">
        <v>154</v>
      </c>
      <c r="H66" s="37" t="s">
        <v>155</v>
      </c>
      <c r="I66" s="38" t="s">
        <v>46</v>
      </c>
      <c r="J66" s="38" t="s">
        <v>156</v>
      </c>
      <c r="K66" s="38" t="s">
        <v>157</v>
      </c>
      <c r="L66" s="38" t="s">
        <v>28</v>
      </c>
      <c r="M66" s="38" t="s">
        <v>28</v>
      </c>
      <c r="N66" s="80" t="s">
        <v>94</v>
      </c>
      <c r="O66" s="37" t="s">
        <v>41</v>
      </c>
      <c r="P66" s="37"/>
      <c r="Q66" s="37" t="s">
        <v>158</v>
      </c>
    </row>
    <row r="67" spans="1:17" ht="62.1">
      <c r="A67" s="37"/>
      <c r="B67" s="41" t="s">
        <v>47</v>
      </c>
      <c r="C67" s="42" t="s">
        <v>337</v>
      </c>
      <c r="D67" s="37" t="s">
        <v>338</v>
      </c>
      <c r="E67" s="41" t="s">
        <v>346</v>
      </c>
      <c r="F67" s="37" t="s">
        <v>60</v>
      </c>
      <c r="G67" s="37" t="s">
        <v>347</v>
      </c>
      <c r="H67" s="37" t="s">
        <v>236</v>
      </c>
      <c r="I67" s="38" t="s">
        <v>28</v>
      </c>
      <c r="J67" s="38" t="s">
        <v>28</v>
      </c>
      <c r="K67" s="38" t="s">
        <v>348</v>
      </c>
      <c r="L67" s="38" t="s">
        <v>28</v>
      </c>
      <c r="M67" s="38" t="s">
        <v>349</v>
      </c>
      <c r="N67" s="80" t="s">
        <v>29</v>
      </c>
      <c r="O67" s="37" t="s">
        <v>30</v>
      </c>
      <c r="P67" s="37"/>
      <c r="Q67" s="37"/>
    </row>
    <row r="68" spans="1:17" ht="62.1">
      <c r="A68" s="37" t="s">
        <v>46</v>
      </c>
      <c r="B68" s="41" t="s">
        <v>47</v>
      </c>
      <c r="C68" s="42" t="s">
        <v>337</v>
      </c>
      <c r="D68" s="37" t="s">
        <v>338</v>
      </c>
      <c r="E68" s="41" t="s">
        <v>350</v>
      </c>
      <c r="F68" s="37" t="s">
        <v>176</v>
      </c>
      <c r="G68" s="37" t="s">
        <v>351</v>
      </c>
      <c r="H68" s="37" t="s">
        <v>352</v>
      </c>
      <c r="I68" s="38" t="s">
        <v>53</v>
      </c>
      <c r="J68" s="38" t="s">
        <v>241</v>
      </c>
      <c r="K68" s="38" t="s">
        <v>353</v>
      </c>
      <c r="L68" s="38" t="s">
        <v>28</v>
      </c>
      <c r="M68" s="38" t="s">
        <v>28</v>
      </c>
      <c r="N68" s="80" t="s">
        <v>29</v>
      </c>
      <c r="O68" s="37" t="s">
        <v>30</v>
      </c>
      <c r="P68" s="37"/>
      <c r="Q68" s="37"/>
    </row>
    <row r="69" spans="1:17" ht="30.95">
      <c r="A69" s="37" t="s">
        <v>46</v>
      </c>
      <c r="B69" s="41" t="s">
        <v>47</v>
      </c>
      <c r="C69" s="42" t="s">
        <v>337</v>
      </c>
      <c r="D69" s="37" t="s">
        <v>354</v>
      </c>
      <c r="E69" s="41" t="s">
        <v>355</v>
      </c>
      <c r="F69" s="37" t="s">
        <v>176</v>
      </c>
      <c r="G69" s="37" t="s">
        <v>356</v>
      </c>
      <c r="H69" s="37" t="s">
        <v>357</v>
      </c>
      <c r="I69" s="37" t="s">
        <v>222</v>
      </c>
      <c r="J69" s="37" t="s">
        <v>358</v>
      </c>
      <c r="K69" s="37" t="s">
        <v>348</v>
      </c>
      <c r="L69" s="38" t="s">
        <v>28</v>
      </c>
      <c r="M69" s="38" t="s">
        <v>359</v>
      </c>
      <c r="N69" s="80" t="s">
        <v>29</v>
      </c>
      <c r="O69" s="37" t="s">
        <v>30</v>
      </c>
      <c r="P69" s="37"/>
      <c r="Q69" s="37"/>
    </row>
    <row r="70" spans="1:17" ht="108.6">
      <c r="A70" s="37" t="s">
        <v>32</v>
      </c>
      <c r="B70" s="41" t="s">
        <v>18</v>
      </c>
      <c r="C70" s="42" t="s">
        <v>337</v>
      </c>
      <c r="D70" s="37" t="s">
        <v>338</v>
      </c>
      <c r="E70" s="41" t="s">
        <v>360</v>
      </c>
      <c r="F70" s="37" t="s">
        <v>22</v>
      </c>
      <c r="G70" s="37" t="s">
        <v>361</v>
      </c>
      <c r="H70" s="37" t="s">
        <v>245</v>
      </c>
      <c r="I70" s="38" t="s">
        <v>106</v>
      </c>
      <c r="J70" s="38" t="s">
        <v>362</v>
      </c>
      <c r="K70" s="38" t="s">
        <v>247</v>
      </c>
      <c r="L70" s="38" t="s">
        <v>28</v>
      </c>
      <c r="M70" s="38" t="s">
        <v>363</v>
      </c>
      <c r="N70" s="80" t="s">
        <v>29</v>
      </c>
      <c r="O70" s="37" t="s">
        <v>30</v>
      </c>
      <c r="P70" s="37"/>
      <c r="Q70" s="37" t="s">
        <v>249</v>
      </c>
    </row>
    <row r="71" spans="1:17" ht="62.1">
      <c r="A71" s="37"/>
      <c r="B71" s="38" t="s">
        <v>80</v>
      </c>
      <c r="C71" s="42" t="s">
        <v>337</v>
      </c>
      <c r="D71" s="37" t="s">
        <v>338</v>
      </c>
      <c r="E71" s="41" t="s">
        <v>364</v>
      </c>
      <c r="F71" s="37" t="s">
        <v>22</v>
      </c>
      <c r="G71" s="37" t="s">
        <v>139</v>
      </c>
      <c r="H71" s="37" t="s">
        <v>251</v>
      </c>
      <c r="I71" s="38" t="s">
        <v>123</v>
      </c>
      <c r="J71" s="38" t="s">
        <v>124</v>
      </c>
      <c r="K71" s="38" t="s">
        <v>365</v>
      </c>
      <c r="L71" s="38" t="s">
        <v>28</v>
      </c>
      <c r="M71" s="38" t="s">
        <v>253</v>
      </c>
      <c r="N71" s="82" t="s">
        <v>29</v>
      </c>
      <c r="O71" s="37" t="s">
        <v>30</v>
      </c>
      <c r="P71" s="37"/>
      <c r="Q71" s="37" t="s">
        <v>142</v>
      </c>
    </row>
    <row r="72" spans="1:17" ht="77.45">
      <c r="A72" s="37"/>
      <c r="B72" s="38" t="s">
        <v>80</v>
      </c>
      <c r="C72" s="42" t="s">
        <v>337</v>
      </c>
      <c r="D72" s="37" t="s">
        <v>338</v>
      </c>
      <c r="E72" s="41" t="s">
        <v>366</v>
      </c>
      <c r="F72" s="37" t="s">
        <v>73</v>
      </c>
      <c r="G72" s="37" t="s">
        <v>127</v>
      </c>
      <c r="H72" s="37" t="s">
        <v>128</v>
      </c>
      <c r="I72" s="38" t="s">
        <v>85</v>
      </c>
      <c r="J72" s="38" t="s">
        <v>86</v>
      </c>
      <c r="K72" s="38" t="s">
        <v>367</v>
      </c>
      <c r="L72" s="38" t="s">
        <v>78</v>
      </c>
      <c r="M72" s="38" t="s">
        <v>28</v>
      </c>
      <c r="N72" s="80" t="s">
        <v>130</v>
      </c>
      <c r="O72" s="37" t="s">
        <v>30</v>
      </c>
      <c r="P72" s="37"/>
      <c r="Q72" s="38" t="s">
        <v>131</v>
      </c>
    </row>
    <row r="73" spans="1:17" ht="62.1">
      <c r="A73" s="37"/>
      <c r="B73" s="38" t="s">
        <v>47</v>
      </c>
      <c r="C73" s="42" t="s">
        <v>337</v>
      </c>
      <c r="D73" s="37" t="s">
        <v>338</v>
      </c>
      <c r="E73" s="41" t="s">
        <v>368</v>
      </c>
      <c r="F73" s="37" t="s">
        <v>73</v>
      </c>
      <c r="G73" s="37" t="s">
        <v>133</v>
      </c>
      <c r="H73" s="37" t="s">
        <v>134</v>
      </c>
      <c r="I73" s="38" t="s">
        <v>76</v>
      </c>
      <c r="J73" s="38" t="s">
        <v>135</v>
      </c>
      <c r="K73" s="38" t="s">
        <v>369</v>
      </c>
      <c r="L73" s="38" t="s">
        <v>78</v>
      </c>
      <c r="M73" s="38" t="s">
        <v>28</v>
      </c>
      <c r="N73" s="80" t="s">
        <v>29</v>
      </c>
      <c r="O73" s="37" t="s">
        <v>30</v>
      </c>
      <c r="P73" s="37"/>
      <c r="Q73" s="38" t="s">
        <v>137</v>
      </c>
    </row>
    <row r="74" spans="1:17" ht="62.1">
      <c r="A74" s="37"/>
      <c r="B74" s="38" t="s">
        <v>47</v>
      </c>
      <c r="C74" s="42" t="s">
        <v>337</v>
      </c>
      <c r="D74" s="37" t="s">
        <v>338</v>
      </c>
      <c r="E74" s="41" t="s">
        <v>370</v>
      </c>
      <c r="F74" s="37" t="s">
        <v>73</v>
      </c>
      <c r="G74" s="37" t="s">
        <v>212</v>
      </c>
      <c r="H74" s="37" t="s">
        <v>213</v>
      </c>
      <c r="I74" s="38" t="s">
        <v>76</v>
      </c>
      <c r="J74" s="38" t="s">
        <v>77</v>
      </c>
      <c r="K74" s="38" t="s">
        <v>28</v>
      </c>
      <c r="L74" s="38" t="s">
        <v>78</v>
      </c>
      <c r="M74" s="38" t="s">
        <v>28</v>
      </c>
      <c r="N74" s="80" t="s">
        <v>29</v>
      </c>
      <c r="O74" s="37" t="s">
        <v>30</v>
      </c>
      <c r="P74" s="37"/>
      <c r="Q74" s="37" t="s">
        <v>259</v>
      </c>
    </row>
    <row r="75" spans="1:17" ht="62.1">
      <c r="A75" s="37"/>
      <c r="B75" s="41" t="s">
        <v>80</v>
      </c>
      <c r="C75" s="42" t="s">
        <v>337</v>
      </c>
      <c r="D75" s="37" t="s">
        <v>338</v>
      </c>
      <c r="E75" s="41" t="s">
        <v>371</v>
      </c>
      <c r="F75" s="37" t="s">
        <v>73</v>
      </c>
      <c r="G75" s="37" t="s">
        <v>83</v>
      </c>
      <c r="H75" s="37" t="s">
        <v>261</v>
      </c>
      <c r="I75" s="38" t="s">
        <v>85</v>
      </c>
      <c r="J75" s="38" t="s">
        <v>86</v>
      </c>
      <c r="K75" s="38" t="s">
        <v>372</v>
      </c>
      <c r="L75" s="38" t="s">
        <v>78</v>
      </c>
      <c r="M75" s="38" t="s">
        <v>28</v>
      </c>
      <c r="N75" s="80" t="s">
        <v>29</v>
      </c>
      <c r="O75" s="37" t="s">
        <v>30</v>
      </c>
      <c r="P75" s="37"/>
      <c r="Q75" s="37" t="s">
        <v>88</v>
      </c>
    </row>
    <row r="76" spans="1:17" ht="62.1">
      <c r="A76" s="37"/>
      <c r="B76" s="41" t="s">
        <v>18</v>
      </c>
      <c r="C76" s="42" t="s">
        <v>337</v>
      </c>
      <c r="D76" s="37" t="s">
        <v>338</v>
      </c>
      <c r="E76" s="41" t="s">
        <v>373</v>
      </c>
      <c r="F76" s="37" t="s">
        <v>73</v>
      </c>
      <c r="G76" s="37" t="s">
        <v>374</v>
      </c>
      <c r="H76" s="37" t="s">
        <v>375</v>
      </c>
      <c r="I76" s="38" t="s">
        <v>25</v>
      </c>
      <c r="J76" s="38" t="s">
        <v>26</v>
      </c>
      <c r="K76" s="38" t="s">
        <v>376</v>
      </c>
      <c r="L76" s="38" t="s">
        <v>78</v>
      </c>
      <c r="M76" s="38" t="s">
        <v>267</v>
      </c>
      <c r="N76" s="80" t="s">
        <v>29</v>
      </c>
      <c r="O76" s="37" t="s">
        <v>30</v>
      </c>
      <c r="P76" s="37"/>
      <c r="Q76" s="37"/>
    </row>
    <row r="77" spans="1:17" ht="62.1">
      <c r="A77" s="37"/>
      <c r="B77" s="41" t="s">
        <v>80</v>
      </c>
      <c r="C77" s="42" t="s">
        <v>337</v>
      </c>
      <c r="D77" s="37" t="s">
        <v>338</v>
      </c>
      <c r="E77" s="41" t="s">
        <v>377</v>
      </c>
      <c r="F77" s="37" t="s">
        <v>73</v>
      </c>
      <c r="G77" s="37" t="s">
        <v>378</v>
      </c>
      <c r="H77" s="37" t="s">
        <v>379</v>
      </c>
      <c r="I77" s="38" t="s">
        <v>271</v>
      </c>
      <c r="J77" s="38" t="s">
        <v>272</v>
      </c>
      <c r="K77" s="38" t="s">
        <v>380</v>
      </c>
      <c r="L77" s="38" t="s">
        <v>78</v>
      </c>
      <c r="M77" s="38" t="s">
        <v>274</v>
      </c>
      <c r="N77" s="82" t="s">
        <v>29</v>
      </c>
      <c r="O77" s="37" t="s">
        <v>30</v>
      </c>
      <c r="P77" s="37"/>
      <c r="Q77" s="37"/>
    </row>
    <row r="78" spans="1:17" ht="62.1">
      <c r="A78" s="37"/>
      <c r="B78" s="41" t="s">
        <v>18</v>
      </c>
      <c r="C78" s="42" t="s">
        <v>337</v>
      </c>
      <c r="D78" s="37" t="s">
        <v>338</v>
      </c>
      <c r="E78" s="41" t="s">
        <v>381</v>
      </c>
      <c r="F78" s="37" t="s">
        <v>73</v>
      </c>
      <c r="G78" s="37" t="s">
        <v>382</v>
      </c>
      <c r="H78" s="37" t="s">
        <v>383</v>
      </c>
      <c r="I78" s="38" t="s">
        <v>25</v>
      </c>
      <c r="J78" s="38" t="s">
        <v>26</v>
      </c>
      <c r="K78" s="38" t="s">
        <v>376</v>
      </c>
      <c r="L78" s="38" t="s">
        <v>78</v>
      </c>
      <c r="M78" s="38" t="s">
        <v>267</v>
      </c>
      <c r="N78" s="80" t="s">
        <v>29</v>
      </c>
      <c r="O78" s="37" t="s">
        <v>30</v>
      </c>
      <c r="P78" s="37"/>
      <c r="Q78" s="37"/>
    </row>
    <row r="79" spans="1:17" ht="62.1">
      <c r="A79" s="37"/>
      <c r="B79" s="41" t="s">
        <v>47</v>
      </c>
      <c r="C79" s="42" t="s">
        <v>337</v>
      </c>
      <c r="D79" s="37" t="s">
        <v>338</v>
      </c>
      <c r="E79" s="41" t="s">
        <v>384</v>
      </c>
      <c r="F79" s="37" t="s">
        <v>73</v>
      </c>
      <c r="G79" s="37" t="s">
        <v>378</v>
      </c>
      <c r="H79" s="37" t="s">
        <v>385</v>
      </c>
      <c r="I79" s="38" t="s">
        <v>92</v>
      </c>
      <c r="J79" s="38" t="s">
        <v>93</v>
      </c>
      <c r="K79" s="38" t="s">
        <v>386</v>
      </c>
      <c r="L79" s="38" t="s">
        <v>78</v>
      </c>
      <c r="M79" s="38" t="s">
        <v>281</v>
      </c>
      <c r="N79" s="82" t="s">
        <v>29</v>
      </c>
      <c r="O79" s="37" t="s">
        <v>30</v>
      </c>
      <c r="P79" s="37"/>
      <c r="Q79" s="37"/>
    </row>
    <row r="80" spans="1:17" ht="139.5">
      <c r="A80" s="37" t="s">
        <v>387</v>
      </c>
      <c r="B80" s="41" t="s">
        <v>80</v>
      </c>
      <c r="C80" s="42" t="s">
        <v>337</v>
      </c>
      <c r="D80" s="37" t="s">
        <v>338</v>
      </c>
      <c r="E80" s="41" t="s">
        <v>388</v>
      </c>
      <c r="F80" s="37" t="s">
        <v>176</v>
      </c>
      <c r="G80" s="37" t="s">
        <v>284</v>
      </c>
      <c r="H80" s="37" t="s">
        <v>285</v>
      </c>
      <c r="I80" s="38" t="s">
        <v>282</v>
      </c>
      <c r="J80" s="38" t="s">
        <v>286</v>
      </c>
      <c r="K80" s="38" t="s">
        <v>319</v>
      </c>
      <c r="L80" s="38" t="s">
        <v>28</v>
      </c>
      <c r="M80" s="38" t="s">
        <v>288</v>
      </c>
      <c r="N80" s="80" t="s">
        <v>29</v>
      </c>
      <c r="O80" s="37" t="s">
        <v>30</v>
      </c>
      <c r="P80" s="37" t="s">
        <v>289</v>
      </c>
      <c r="Q80" s="38" t="s">
        <v>290</v>
      </c>
    </row>
    <row r="81" spans="1:29" s="44" customFormat="1" ht="62.1">
      <c r="A81" s="38" t="s">
        <v>389</v>
      </c>
      <c r="B81" s="38" t="s">
        <v>18</v>
      </c>
      <c r="C81" s="46" t="s">
        <v>390</v>
      </c>
      <c r="D81" s="38" t="s">
        <v>391</v>
      </c>
      <c r="E81" s="41" t="s">
        <v>392</v>
      </c>
      <c r="F81" s="38" t="s">
        <v>22</v>
      </c>
      <c r="G81" s="38" t="s">
        <v>393</v>
      </c>
      <c r="H81" s="37" t="s">
        <v>394</v>
      </c>
      <c r="I81" s="38" t="s">
        <v>106</v>
      </c>
      <c r="J81" s="38" t="s">
        <v>362</v>
      </c>
      <c r="K81" s="38" t="s">
        <v>247</v>
      </c>
      <c r="L81" s="38" t="s">
        <v>28</v>
      </c>
      <c r="M81" s="38" t="s">
        <v>363</v>
      </c>
      <c r="N81" s="80" t="s">
        <v>29</v>
      </c>
      <c r="O81" s="37" t="s">
        <v>30</v>
      </c>
      <c r="P81" s="40"/>
      <c r="Q81" s="40"/>
    </row>
    <row r="82" spans="1:29" s="39" customFormat="1" ht="155.1">
      <c r="A82" s="37" t="s">
        <v>143</v>
      </c>
      <c r="B82" s="41" t="s">
        <v>395</v>
      </c>
      <c r="C82" s="42" t="s">
        <v>396</v>
      </c>
      <c r="D82" s="41" t="s">
        <v>397</v>
      </c>
      <c r="E82" s="41" t="s">
        <v>398</v>
      </c>
      <c r="F82" s="37" t="s">
        <v>399</v>
      </c>
      <c r="G82" s="37" t="s">
        <v>400</v>
      </c>
      <c r="H82" s="38" t="s">
        <v>401</v>
      </c>
      <c r="I82" s="38" t="s">
        <v>402</v>
      </c>
      <c r="J82" s="38" t="s">
        <v>28</v>
      </c>
      <c r="K82" s="38" t="s">
        <v>403</v>
      </c>
      <c r="L82" s="38" t="s">
        <v>404</v>
      </c>
      <c r="M82" s="38" t="s">
        <v>28</v>
      </c>
      <c r="N82" s="81" t="s">
        <v>29</v>
      </c>
      <c r="O82" s="37" t="s">
        <v>30</v>
      </c>
      <c r="P82" s="41" t="s">
        <v>405</v>
      </c>
      <c r="Q82" s="41"/>
      <c r="R82" s="4"/>
      <c r="S82" s="4"/>
      <c r="T82" s="4"/>
      <c r="U82" s="4"/>
      <c r="V82" s="4"/>
      <c r="W82" s="4"/>
      <c r="X82" s="4"/>
      <c r="Y82" s="4"/>
      <c r="Z82" s="4"/>
      <c r="AA82" s="4"/>
      <c r="AB82" s="4"/>
      <c r="AC82" s="4"/>
    </row>
    <row r="83" spans="1:29" s="39" customFormat="1" ht="123.95">
      <c r="A83" s="37"/>
      <c r="B83" s="41" t="s">
        <v>47</v>
      </c>
      <c r="C83" s="42" t="s">
        <v>396</v>
      </c>
      <c r="D83" s="41" t="s">
        <v>406</v>
      </c>
      <c r="E83" s="41" t="s">
        <v>407</v>
      </c>
      <c r="F83" s="37" t="s">
        <v>408</v>
      </c>
      <c r="G83" s="37" t="s">
        <v>409</v>
      </c>
      <c r="H83" s="38" t="s">
        <v>410</v>
      </c>
      <c r="I83" s="38" t="s">
        <v>222</v>
      </c>
      <c r="J83" s="38" t="s">
        <v>358</v>
      </c>
      <c r="K83" s="38" t="s">
        <v>28</v>
      </c>
      <c r="L83" s="38" t="s">
        <v>411</v>
      </c>
      <c r="M83" s="38" t="s">
        <v>28</v>
      </c>
      <c r="N83" s="81" t="s">
        <v>130</v>
      </c>
      <c r="O83" s="37" t="s">
        <v>30</v>
      </c>
      <c r="P83" s="41" t="s">
        <v>412</v>
      </c>
      <c r="Q83" s="41"/>
      <c r="R83" s="4"/>
      <c r="S83" s="4"/>
      <c r="T83" s="4"/>
      <c r="U83" s="4"/>
      <c r="V83" s="4"/>
      <c r="W83" s="4"/>
      <c r="X83" s="4"/>
      <c r="Y83" s="4"/>
      <c r="Z83" s="4"/>
      <c r="AA83" s="4"/>
      <c r="AB83" s="4"/>
      <c r="AC83" s="4"/>
    </row>
    <row r="84" spans="1:29" s="39" customFormat="1" ht="123.95">
      <c r="A84" s="37"/>
      <c r="B84" s="41" t="s">
        <v>80</v>
      </c>
      <c r="C84" s="42" t="s">
        <v>396</v>
      </c>
      <c r="D84" s="41" t="s">
        <v>406</v>
      </c>
      <c r="E84" s="41" t="s">
        <v>413</v>
      </c>
      <c r="F84" s="37" t="s">
        <v>408</v>
      </c>
      <c r="G84" s="37" t="s">
        <v>409</v>
      </c>
      <c r="H84" s="38" t="s">
        <v>414</v>
      </c>
      <c r="I84" s="38" t="s">
        <v>123</v>
      </c>
      <c r="J84" s="38" t="s">
        <v>124</v>
      </c>
      <c r="K84" s="38" t="s">
        <v>28</v>
      </c>
      <c r="L84" s="38" t="s">
        <v>411</v>
      </c>
      <c r="M84" s="38" t="s">
        <v>28</v>
      </c>
      <c r="N84" s="82" t="s">
        <v>29</v>
      </c>
      <c r="O84" s="37" t="s">
        <v>30</v>
      </c>
      <c r="P84" s="41" t="s">
        <v>412</v>
      </c>
      <c r="Q84" s="41"/>
      <c r="R84" s="4"/>
      <c r="S84" s="4"/>
      <c r="T84" s="4"/>
      <c r="U84" s="4"/>
      <c r="V84" s="4"/>
      <c r="W84" s="4"/>
      <c r="X84" s="4"/>
      <c r="Y84" s="4"/>
      <c r="Z84" s="4"/>
      <c r="AA84" s="4"/>
      <c r="AB84" s="4"/>
      <c r="AC84" s="4"/>
    </row>
    <row r="85" spans="1:29" s="39" customFormat="1" ht="123.95">
      <c r="A85" s="45" t="s">
        <v>415</v>
      </c>
      <c r="B85" s="41" t="s">
        <v>47</v>
      </c>
      <c r="C85" s="42" t="s">
        <v>396</v>
      </c>
      <c r="D85" s="41" t="s">
        <v>416</v>
      </c>
      <c r="E85" s="41" t="s">
        <v>28</v>
      </c>
      <c r="F85" s="37" t="s">
        <v>417</v>
      </c>
      <c r="G85" s="37" t="s">
        <v>418</v>
      </c>
      <c r="H85" s="37" t="s">
        <v>419</v>
      </c>
      <c r="I85" s="38" t="s">
        <v>420</v>
      </c>
      <c r="J85" s="38" t="s">
        <v>28</v>
      </c>
      <c r="K85" s="38" t="s">
        <v>421</v>
      </c>
      <c r="L85" s="38" t="s">
        <v>422</v>
      </c>
      <c r="M85" s="38" t="s">
        <v>28</v>
      </c>
      <c r="N85" s="80" t="s">
        <v>94</v>
      </c>
      <c r="O85" s="37" t="s">
        <v>30</v>
      </c>
      <c r="P85" s="41" t="s">
        <v>423</v>
      </c>
      <c r="Q85" s="41" t="s">
        <v>424</v>
      </c>
      <c r="R85" s="4"/>
      <c r="S85" s="4"/>
      <c r="T85" s="4"/>
      <c r="U85" s="4"/>
      <c r="V85" s="4"/>
      <c r="W85" s="4"/>
      <c r="X85" s="4"/>
      <c r="Y85" s="4"/>
      <c r="Z85" s="4"/>
      <c r="AA85" s="4"/>
      <c r="AB85" s="4"/>
      <c r="AC85" s="4"/>
    </row>
    <row r="86" spans="1:29" s="39" customFormat="1" ht="46.5">
      <c r="A86" s="37" t="s">
        <v>143</v>
      </c>
      <c r="B86" s="41" t="s">
        <v>425</v>
      </c>
      <c r="C86" s="42" t="s">
        <v>396</v>
      </c>
      <c r="D86" s="41" t="s">
        <v>426</v>
      </c>
      <c r="E86" s="41" t="s">
        <v>427</v>
      </c>
      <c r="F86" s="37" t="s">
        <v>399</v>
      </c>
      <c r="G86" s="37" t="s">
        <v>428</v>
      </c>
      <c r="H86" s="38" t="s">
        <v>429</v>
      </c>
      <c r="I86" s="38" t="s">
        <v>28</v>
      </c>
      <c r="J86" s="38" t="s">
        <v>28</v>
      </c>
      <c r="K86" s="38" t="s">
        <v>430</v>
      </c>
      <c r="L86" s="38" t="s">
        <v>431</v>
      </c>
      <c r="M86" s="38" t="s">
        <v>28</v>
      </c>
      <c r="N86" s="81" t="s">
        <v>94</v>
      </c>
      <c r="O86" s="37" t="s">
        <v>30</v>
      </c>
      <c r="P86" s="41" t="s">
        <v>432</v>
      </c>
      <c r="Q86" s="41"/>
      <c r="R86" s="4"/>
      <c r="S86" s="4"/>
      <c r="T86" s="4"/>
      <c r="U86" s="4"/>
      <c r="V86" s="4"/>
      <c r="W86" s="4"/>
      <c r="X86" s="4"/>
      <c r="Y86" s="4"/>
      <c r="Z86" s="4"/>
      <c r="AA86" s="4"/>
      <c r="AB86" s="4"/>
      <c r="AC86" s="4"/>
    </row>
    <row r="87" spans="1:29" s="39" customFormat="1">
      <c r="A87" s="37" t="s">
        <v>46</v>
      </c>
      <c r="B87" s="41" t="s">
        <v>47</v>
      </c>
      <c r="C87" s="42" t="s">
        <v>396</v>
      </c>
      <c r="D87" s="47" t="s">
        <v>433</v>
      </c>
      <c r="E87" s="41" t="s">
        <v>434</v>
      </c>
      <c r="F87" s="37" t="s">
        <v>176</v>
      </c>
      <c r="G87" s="37" t="s">
        <v>435</v>
      </c>
      <c r="H87" s="38" t="s">
        <v>436</v>
      </c>
      <c r="I87" s="38" t="s">
        <v>437</v>
      </c>
      <c r="J87" s="38" t="s">
        <v>438</v>
      </c>
      <c r="K87" s="38" t="s">
        <v>28</v>
      </c>
      <c r="L87" s="38" t="s">
        <v>439</v>
      </c>
      <c r="M87" s="38" t="s">
        <v>28</v>
      </c>
      <c r="N87" s="81" t="s">
        <v>94</v>
      </c>
      <c r="O87" s="37" t="s">
        <v>30</v>
      </c>
      <c r="P87" s="41"/>
      <c r="Q87" s="41"/>
      <c r="R87" s="4"/>
      <c r="S87" s="4"/>
      <c r="T87" s="4"/>
      <c r="U87" s="4"/>
      <c r="V87" s="4"/>
      <c r="W87" s="4"/>
      <c r="X87" s="4"/>
      <c r="Y87" s="4"/>
      <c r="Z87" s="4"/>
      <c r="AA87" s="4"/>
      <c r="AB87" s="4"/>
      <c r="AC87" s="4"/>
    </row>
    <row r="88" spans="1:29" s="39" customFormat="1" ht="46.5">
      <c r="A88" s="37"/>
      <c r="B88" s="41" t="s">
        <v>47</v>
      </c>
      <c r="C88" s="42" t="s">
        <v>396</v>
      </c>
      <c r="D88" s="47" t="s">
        <v>440</v>
      </c>
      <c r="E88" s="41" t="s">
        <v>441</v>
      </c>
      <c r="F88" s="37" t="s">
        <v>176</v>
      </c>
      <c r="G88" s="37" t="s">
        <v>442</v>
      </c>
      <c r="H88" s="38" t="s">
        <v>443</v>
      </c>
      <c r="I88" s="38" t="s">
        <v>53</v>
      </c>
      <c r="J88" s="38" t="s">
        <v>241</v>
      </c>
      <c r="K88" s="38" t="s">
        <v>28</v>
      </c>
      <c r="L88" s="38" t="s">
        <v>444</v>
      </c>
      <c r="M88" s="38" t="s">
        <v>28</v>
      </c>
      <c r="N88" s="81" t="s">
        <v>94</v>
      </c>
      <c r="O88" s="37" t="s">
        <v>30</v>
      </c>
      <c r="P88" s="41"/>
      <c r="Q88" s="41"/>
      <c r="R88" s="4"/>
      <c r="S88" s="4"/>
      <c r="T88" s="4"/>
      <c r="U88" s="4"/>
      <c r="V88" s="4"/>
      <c r="W88" s="4"/>
      <c r="X88" s="4"/>
      <c r="Y88" s="4"/>
      <c r="Z88" s="4"/>
      <c r="AA88" s="4"/>
      <c r="AB88" s="4"/>
      <c r="AC88" s="4"/>
    </row>
    <row r="89" spans="1:29" s="39" customFormat="1" ht="30.95">
      <c r="A89" s="37" t="s">
        <v>46</v>
      </c>
      <c r="B89" s="41" t="s">
        <v>47</v>
      </c>
      <c r="C89" s="42" t="s">
        <v>396</v>
      </c>
      <c r="D89" s="58" t="s">
        <v>445</v>
      </c>
      <c r="E89" s="41" t="s">
        <v>446</v>
      </c>
      <c r="F89" s="37" t="s">
        <v>22</v>
      </c>
      <c r="G89" s="37" t="s">
        <v>447</v>
      </c>
      <c r="H89" s="38" t="s">
        <v>448</v>
      </c>
      <c r="I89" s="38" t="s">
        <v>46</v>
      </c>
      <c r="J89" s="38" t="s">
        <v>449</v>
      </c>
      <c r="K89" s="38" t="s">
        <v>28</v>
      </c>
      <c r="L89" s="38" t="s">
        <v>28</v>
      </c>
      <c r="M89" s="38" t="s">
        <v>28</v>
      </c>
      <c r="N89" s="81" t="s">
        <v>94</v>
      </c>
      <c r="O89" s="37" t="s">
        <v>30</v>
      </c>
      <c r="P89" s="41"/>
      <c r="Q89" s="41"/>
      <c r="R89" s="4"/>
      <c r="S89" s="4"/>
      <c r="T89" s="4"/>
      <c r="U89" s="4"/>
      <c r="V89" s="4"/>
      <c r="W89" s="4"/>
      <c r="X89" s="4"/>
      <c r="Y89" s="4"/>
      <c r="Z89" s="4"/>
      <c r="AA89" s="4"/>
      <c r="AB89" s="4"/>
      <c r="AC89" s="4"/>
    </row>
    <row r="90" spans="1:29" ht="46.5">
      <c r="A90" s="37"/>
      <c r="B90" s="41" t="s">
        <v>47</v>
      </c>
      <c r="C90" s="42" t="s">
        <v>396</v>
      </c>
      <c r="D90" s="37" t="s">
        <v>450</v>
      </c>
      <c r="E90" s="41" t="s">
        <v>451</v>
      </c>
      <c r="F90" s="37" t="s">
        <v>73</v>
      </c>
      <c r="G90" s="37" t="s">
        <v>452</v>
      </c>
      <c r="H90" s="37" t="s">
        <v>453</v>
      </c>
      <c r="I90" s="38" t="s">
        <v>92</v>
      </c>
      <c r="J90" s="38" t="s">
        <v>93</v>
      </c>
      <c r="K90" s="38" t="s">
        <v>454</v>
      </c>
      <c r="L90" s="38" t="s">
        <v>78</v>
      </c>
      <c r="M90" s="38" t="s">
        <v>28</v>
      </c>
      <c r="N90" s="80" t="s">
        <v>455</v>
      </c>
      <c r="O90" s="37" t="s">
        <v>30</v>
      </c>
      <c r="P90" s="79" t="s">
        <v>456</v>
      </c>
      <c r="Q90" s="37" t="s">
        <v>457</v>
      </c>
    </row>
    <row r="91" spans="1:29" ht="46.5">
      <c r="A91" s="37"/>
      <c r="B91" s="37" t="s">
        <v>18</v>
      </c>
      <c r="C91" s="42" t="s">
        <v>396</v>
      </c>
      <c r="D91" s="37" t="s">
        <v>458</v>
      </c>
      <c r="E91" s="41" t="s">
        <v>459</v>
      </c>
      <c r="F91" s="37" t="s">
        <v>73</v>
      </c>
      <c r="G91" s="37" t="s">
        <v>460</v>
      </c>
      <c r="H91" s="37" t="s">
        <v>461</v>
      </c>
      <c r="I91" s="38" t="s">
        <v>25</v>
      </c>
      <c r="J91" s="38" t="s">
        <v>26</v>
      </c>
      <c r="K91" s="38" t="s">
        <v>108</v>
      </c>
      <c r="L91" s="38" t="s">
        <v>78</v>
      </c>
      <c r="M91" s="38" t="s">
        <v>462</v>
      </c>
      <c r="N91" s="80" t="s">
        <v>455</v>
      </c>
      <c r="O91" s="37" t="s">
        <v>30</v>
      </c>
      <c r="P91" s="79" t="s">
        <v>463</v>
      </c>
      <c r="Q91" s="37" t="s">
        <v>464</v>
      </c>
    </row>
    <row r="92" spans="1:29" s="39" customFormat="1" ht="62.1">
      <c r="A92" s="37"/>
      <c r="B92" s="37" t="s">
        <v>80</v>
      </c>
      <c r="C92" s="42" t="s">
        <v>396</v>
      </c>
      <c r="D92" s="37" t="s">
        <v>465</v>
      </c>
      <c r="E92" s="41" t="s">
        <v>466</v>
      </c>
      <c r="F92" s="37" t="s">
        <v>73</v>
      </c>
      <c r="G92" s="37" t="s">
        <v>467</v>
      </c>
      <c r="H92" s="37" t="s">
        <v>468</v>
      </c>
      <c r="I92" s="37" t="s">
        <v>123</v>
      </c>
      <c r="J92" s="37" t="s">
        <v>124</v>
      </c>
      <c r="K92" s="37" t="s">
        <v>454</v>
      </c>
      <c r="L92" s="37" t="s">
        <v>78</v>
      </c>
      <c r="M92" s="38" t="s">
        <v>28</v>
      </c>
      <c r="N92" s="80" t="s">
        <v>130</v>
      </c>
      <c r="O92" s="37" t="s">
        <v>30</v>
      </c>
      <c r="P92" s="79" t="s">
        <v>469</v>
      </c>
      <c r="Q92" s="37" t="s">
        <v>470</v>
      </c>
      <c r="R92" s="4"/>
      <c r="S92" s="4"/>
      <c r="T92" s="4"/>
      <c r="U92" s="4"/>
      <c r="V92" s="4"/>
      <c r="W92" s="4"/>
      <c r="X92" s="4"/>
      <c r="Y92" s="4"/>
      <c r="Z92" s="4"/>
      <c r="AA92" s="4"/>
      <c r="AB92" s="4"/>
      <c r="AC92" s="4"/>
    </row>
    <row r="93" spans="1:29" s="39" customFormat="1" ht="46.5">
      <c r="A93" s="37"/>
      <c r="B93" s="41" t="s">
        <v>18</v>
      </c>
      <c r="C93" s="42" t="s">
        <v>396</v>
      </c>
      <c r="D93" s="41" t="s">
        <v>471</v>
      </c>
      <c r="E93" s="41" t="s">
        <v>472</v>
      </c>
      <c r="F93" s="37" t="s">
        <v>22</v>
      </c>
      <c r="G93" s="37" t="s">
        <v>473</v>
      </c>
      <c r="H93" s="38" t="s">
        <v>474</v>
      </c>
      <c r="I93" s="38" t="s">
        <v>25</v>
      </c>
      <c r="J93" s="38" t="s">
        <v>475</v>
      </c>
      <c r="K93" s="38" t="s">
        <v>28</v>
      </c>
      <c r="L93" s="38" t="s">
        <v>28</v>
      </c>
      <c r="M93" s="38" t="s">
        <v>28</v>
      </c>
      <c r="N93" s="80" t="s">
        <v>29</v>
      </c>
      <c r="O93" s="37" t="s">
        <v>30</v>
      </c>
      <c r="P93" s="41"/>
      <c r="Q93" s="41"/>
      <c r="R93" s="4"/>
      <c r="S93" s="4"/>
      <c r="T93" s="4"/>
      <c r="U93" s="4"/>
      <c r="V93" s="4"/>
      <c r="W93" s="4"/>
      <c r="X93" s="4"/>
      <c r="Y93" s="4"/>
      <c r="Z93" s="4"/>
      <c r="AA93" s="4"/>
      <c r="AB93" s="4"/>
      <c r="AC93" s="4"/>
    </row>
    <row r="94" spans="1:29" s="39" customFormat="1" ht="46.5">
      <c r="A94" s="37"/>
      <c r="B94" s="41" t="s">
        <v>47</v>
      </c>
      <c r="C94" s="42" t="s">
        <v>396</v>
      </c>
      <c r="D94" s="41" t="s">
        <v>476</v>
      </c>
      <c r="E94" s="41" t="s">
        <v>477</v>
      </c>
      <c r="F94" s="37" t="s">
        <v>22</v>
      </c>
      <c r="G94" s="37" t="s">
        <v>478</v>
      </c>
      <c r="H94" s="38" t="s">
        <v>479</v>
      </c>
      <c r="I94" s="38" t="s">
        <v>53</v>
      </c>
      <c r="J94" s="38" t="s">
        <v>241</v>
      </c>
      <c r="K94" s="38" t="s">
        <v>100</v>
      </c>
      <c r="L94" s="38" t="s">
        <v>28</v>
      </c>
      <c r="M94" s="38" t="s">
        <v>28</v>
      </c>
      <c r="N94" s="80" t="s">
        <v>94</v>
      </c>
      <c r="O94" s="37" t="s">
        <v>30</v>
      </c>
      <c r="P94" s="41" t="s">
        <v>480</v>
      </c>
      <c r="Q94" s="41"/>
      <c r="R94" s="4"/>
      <c r="S94" s="4"/>
      <c r="T94" s="4"/>
      <c r="U94" s="4"/>
      <c r="V94" s="4"/>
      <c r="W94" s="4"/>
      <c r="X94" s="4"/>
      <c r="Y94" s="4"/>
      <c r="Z94" s="4"/>
      <c r="AA94" s="4"/>
      <c r="AB94" s="4"/>
      <c r="AC94" s="4"/>
    </row>
    <row r="95" spans="1:29" s="39" customFormat="1" ht="30.95">
      <c r="A95" s="37" t="s">
        <v>46</v>
      </c>
      <c r="B95" s="41" t="s">
        <v>47</v>
      </c>
      <c r="C95" s="42" t="s">
        <v>396</v>
      </c>
      <c r="D95" s="41" t="s">
        <v>481</v>
      </c>
      <c r="E95" s="41" t="s">
        <v>482</v>
      </c>
      <c r="F95" s="37" t="s">
        <v>408</v>
      </c>
      <c r="G95" s="37" t="s">
        <v>483</v>
      </c>
      <c r="H95" s="38" t="s">
        <v>484</v>
      </c>
      <c r="I95" s="38" t="s">
        <v>46</v>
      </c>
      <c r="J95" s="38" t="s">
        <v>201</v>
      </c>
      <c r="K95" s="38" t="s">
        <v>28</v>
      </c>
      <c r="L95" s="38" t="s">
        <v>411</v>
      </c>
      <c r="M95" s="38" t="s">
        <v>28</v>
      </c>
      <c r="N95" s="80" t="s">
        <v>94</v>
      </c>
      <c r="O95" s="37" t="s">
        <v>30</v>
      </c>
      <c r="P95" s="41"/>
      <c r="Q95" s="41"/>
      <c r="R95" s="4"/>
      <c r="S95" s="4"/>
      <c r="T95" s="4"/>
      <c r="U95" s="4"/>
      <c r="V95" s="4"/>
      <c r="W95" s="4"/>
      <c r="X95" s="4"/>
      <c r="Y95" s="4"/>
      <c r="Z95" s="4"/>
      <c r="AA95" s="4"/>
      <c r="AB95" s="4"/>
      <c r="AC95" s="4"/>
    </row>
    <row r="96" spans="1:29" s="39" customFormat="1" ht="30.95">
      <c r="A96" s="70"/>
      <c r="B96" s="71" t="s">
        <v>47</v>
      </c>
      <c r="C96" s="72" t="s">
        <v>396</v>
      </c>
      <c r="D96" s="71" t="s">
        <v>485</v>
      </c>
      <c r="E96" s="71" t="s">
        <v>28</v>
      </c>
      <c r="F96" s="70" t="s">
        <v>486</v>
      </c>
      <c r="G96" s="70" t="s">
        <v>487</v>
      </c>
      <c r="H96" s="73" t="s">
        <v>488</v>
      </c>
      <c r="I96" s="73" t="s">
        <v>437</v>
      </c>
      <c r="J96" s="73" t="s">
        <v>438</v>
      </c>
      <c r="K96" s="73" t="s">
        <v>28</v>
      </c>
      <c r="L96" s="73" t="s">
        <v>28</v>
      </c>
      <c r="M96" s="73" t="s">
        <v>28</v>
      </c>
      <c r="N96" s="83" t="s">
        <v>94</v>
      </c>
      <c r="O96" s="70" t="s">
        <v>30</v>
      </c>
      <c r="P96" s="74" t="s">
        <v>489</v>
      </c>
      <c r="Q96" s="71"/>
      <c r="R96" s="4"/>
      <c r="S96" s="4"/>
      <c r="T96" s="4"/>
      <c r="U96" s="4"/>
      <c r="V96" s="4"/>
      <c r="W96" s="4"/>
      <c r="X96" s="4"/>
      <c r="Y96" s="4"/>
      <c r="Z96" s="4"/>
      <c r="AA96" s="4"/>
      <c r="AB96" s="4"/>
      <c r="AC96" s="4"/>
    </row>
    <row r="97" spans="1:29" s="39" customFormat="1" ht="30.95">
      <c r="A97" s="70" t="s">
        <v>46</v>
      </c>
      <c r="B97" s="71" t="s">
        <v>47</v>
      </c>
      <c r="C97" s="72" t="s">
        <v>396</v>
      </c>
      <c r="D97" s="75" t="s">
        <v>490</v>
      </c>
      <c r="E97" s="71" t="s">
        <v>28</v>
      </c>
      <c r="F97" s="70" t="s">
        <v>60</v>
      </c>
      <c r="G97" s="70" t="s">
        <v>491</v>
      </c>
      <c r="H97" s="73" t="s">
        <v>492</v>
      </c>
      <c r="I97" s="73" t="s">
        <v>46</v>
      </c>
      <c r="J97" s="73" t="s">
        <v>493</v>
      </c>
      <c r="K97" s="76" t="s">
        <v>28</v>
      </c>
      <c r="L97" s="73" t="s">
        <v>444</v>
      </c>
      <c r="M97" s="73" t="s">
        <v>28</v>
      </c>
      <c r="N97" s="84" t="s">
        <v>94</v>
      </c>
      <c r="O97" s="70" t="s">
        <v>30</v>
      </c>
      <c r="P97" s="74" t="s">
        <v>494</v>
      </c>
      <c r="Q97" s="71"/>
      <c r="R97" s="4"/>
      <c r="S97" s="4"/>
      <c r="T97" s="4"/>
      <c r="U97" s="4"/>
      <c r="V97" s="4"/>
      <c r="W97" s="4"/>
      <c r="X97" s="4"/>
      <c r="Y97" s="4"/>
      <c r="Z97" s="4"/>
      <c r="AA97" s="4"/>
      <c r="AB97" s="4"/>
      <c r="AC97" s="4"/>
    </row>
    <row r="98" spans="1:29" s="39" customFormat="1" ht="30.95">
      <c r="A98" s="77"/>
      <c r="B98" s="71" t="s">
        <v>47</v>
      </c>
      <c r="C98" s="72" t="s">
        <v>396</v>
      </c>
      <c r="D98" s="70" t="s">
        <v>495</v>
      </c>
      <c r="E98" s="71" t="s">
        <v>28</v>
      </c>
      <c r="F98" s="70" t="s">
        <v>22</v>
      </c>
      <c r="G98" s="70" t="s">
        <v>496</v>
      </c>
      <c r="H98" s="73" t="s">
        <v>497</v>
      </c>
      <c r="I98" s="73" t="s">
        <v>92</v>
      </c>
      <c r="J98" s="73" t="s">
        <v>173</v>
      </c>
      <c r="K98" s="73" t="s">
        <v>498</v>
      </c>
      <c r="L98" s="73" t="s">
        <v>28</v>
      </c>
      <c r="M98" s="73" t="s">
        <v>274</v>
      </c>
      <c r="N98" s="83" t="s">
        <v>29</v>
      </c>
      <c r="O98" s="70" t="s">
        <v>30</v>
      </c>
      <c r="P98" s="78" t="s">
        <v>499</v>
      </c>
      <c r="Q98" s="70" t="s">
        <v>500</v>
      </c>
      <c r="R98" s="4"/>
      <c r="S98" s="4"/>
      <c r="T98" s="4"/>
      <c r="U98" s="4"/>
      <c r="V98" s="4"/>
      <c r="W98" s="4"/>
      <c r="X98" s="4"/>
      <c r="Y98" s="4"/>
      <c r="Z98" s="4"/>
      <c r="AA98" s="4"/>
      <c r="AB98" s="4"/>
      <c r="AC98" s="4"/>
    </row>
    <row r="99" spans="1:29" s="39" customFormat="1">
      <c r="A99" s="3"/>
      <c r="B99" s="3"/>
      <c r="C99" s="3"/>
      <c r="D99" s="3"/>
      <c r="E99" s="3"/>
      <c r="F99" s="3"/>
      <c r="G99" s="3"/>
      <c r="H99" s="2"/>
      <c r="I99" s="2"/>
      <c r="J99" s="2"/>
      <c r="K99" s="2"/>
      <c r="L99" s="2"/>
      <c r="M99" s="2"/>
      <c r="N99" s="3"/>
      <c r="O99" s="1"/>
      <c r="P99" s="1"/>
      <c r="Q99" s="1"/>
      <c r="R99" s="4"/>
      <c r="S99" s="4"/>
      <c r="T99" s="4"/>
      <c r="U99" s="4"/>
      <c r="V99" s="4"/>
      <c r="W99" s="4"/>
      <c r="X99" s="4"/>
      <c r="Y99" s="4"/>
      <c r="Z99" s="4"/>
      <c r="AA99" s="4"/>
      <c r="AB99" s="4"/>
      <c r="AC99" s="4"/>
    </row>
    <row r="100" spans="1:29" s="39" customFormat="1">
      <c r="A100" s="3"/>
      <c r="B100" s="3"/>
      <c r="C100" s="3"/>
      <c r="D100" s="3"/>
      <c r="E100" s="3"/>
      <c r="F100" s="3"/>
      <c r="G100" s="3"/>
      <c r="H100" s="2"/>
      <c r="I100" s="2"/>
      <c r="J100" s="2"/>
      <c r="K100" s="2"/>
      <c r="L100" s="2"/>
      <c r="M100" s="2"/>
      <c r="N100" s="3"/>
      <c r="O100" s="1"/>
      <c r="P100" s="1"/>
      <c r="Q100" s="1"/>
      <c r="R100" s="4"/>
      <c r="S100" s="4"/>
      <c r="T100" s="4"/>
      <c r="U100" s="4"/>
      <c r="V100" s="4"/>
      <c r="W100" s="4"/>
      <c r="X100" s="4"/>
      <c r="Y100" s="4"/>
      <c r="Z100" s="4"/>
      <c r="AA100" s="4"/>
      <c r="AB100" s="4"/>
      <c r="AC100" s="4"/>
    </row>
  </sheetData>
  <sheetProtection algorithmName="SHA-512" hashValue="q7tCLCG3xlk1qntyeDbfKFrgnImcGnlxb34AdNRedzgieLtuZZA8TMDX5BPuKBjPgHceTm6+/YK1gr7RpMivtg==" saltValue="RIjs+G/gVtjK7D0D9FwZBg==" spinCount="100000" sheet="1" formatCells="0" formatColumns="0" formatRows="0" insertColumns="0" insertRows="0" insertHyperlinks="0" deleteColumns="0" deleteRows="0" sort="0" autoFilter="0" pivotTables="0"/>
  <phoneticPr fontId="15" type="noConversion"/>
  <dataValidations count="1">
    <dataValidation type="list" allowBlank="1" showInputMessage="1" showErrorMessage="1" sqref="O98 F98 O35:O38 O20:O21 O65:O68 N96:O97 N82:N83 N86:O89 F20:F21" xr:uid="{00000000-0002-0000-0000-000000000000}"/>
  </dataValidations>
  <pageMargins left="0.7" right="0.7" top="0.75" bottom="0.75" header="0.3" footer="0.3"/>
  <pageSetup paperSize="9" scale="1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Zoznamy!$B$2:$B$3</xm:f>
          </x14:formula1>
          <xm:sqref>O2:O16 O22:O31 O34 O69 O39:O64 O19 O72:O85 O90:O95</xm:sqref>
        </x14:dataValidation>
        <x14:dataValidation type="list" allowBlank="1" showInputMessage="1" showErrorMessage="1" xr:uid="{00000000-0002-0000-0000-000002000000}">
          <x14:formula1>
            <xm:f>Zoznamy!$C$2:$C$19</xm:f>
          </x14:formula1>
          <xm:sqref>F66 F2:F19 F64 F34:F61 F69:F82 F22:F31 F90:F94</xm:sqref>
        </x14:dataValidation>
        <x14:dataValidation type="list" allowBlank="1" showInputMessage="1" showErrorMessage="1" xr:uid="{00000000-0002-0000-0000-000003000000}">
          <x14:formula1>
            <xm:f>Zoznamy!#REF!</xm:f>
          </x14:formula1>
          <xm:sqref>F67:F68 F65 O70:O71</xm:sqref>
        </x14:dataValidation>
        <x14:dataValidation type="list" allowBlank="1" showInputMessage="1" showErrorMessage="1" xr:uid="{00000000-0002-0000-0000-000004000000}">
          <x14:formula1>
            <xm:f>Zoznamy!$E$2:$E$13</xm:f>
          </x14:formula1>
          <xm:sqref>N2:N81 N84:N85 N98 N90:N95</xm:sqref>
        </x14:dataValidation>
        <x14:dataValidation type="list" allowBlank="1" showInputMessage="1" showErrorMessage="1" xr:uid="{00000000-0002-0000-0000-000005000000}">
          <x14:formula1>
            <xm:f>Zoznamy!$C$3:$C$21</xm:f>
          </x14:formula1>
          <xm:sqref>F83:F87 F96</xm:sqref>
        </x14:dataValidation>
        <x14:dataValidation type="list" allowBlank="1" showInputMessage="1" showErrorMessage="1" xr:uid="{00000000-0002-0000-0000-000006000000}">
          <x14:formula1>
            <xm:f>Zoznamy!$C$2:$C$21</xm:f>
          </x14:formula1>
          <xm:sqref>F88:F89 F97 F95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
  <dimension ref="A1:V99"/>
  <sheetViews>
    <sheetView showGridLines="0" zoomScale="90" zoomScaleNormal="90" workbookViewId="0">
      <pane ySplit="2" topLeftCell="A3" activePane="bottomLeft" state="frozenSplit"/>
      <selection pane="bottomLeft" activeCell="B25" sqref="B25"/>
      <selection activeCell="B1" sqref="B1"/>
    </sheetView>
  </sheetViews>
  <sheetFormatPr defaultColWidth="8.85546875" defaultRowHeight="14.45"/>
  <cols>
    <col min="1" max="1" width="43.42578125" style="7" customWidth="1"/>
    <col min="2" max="2" width="15.42578125" customWidth="1"/>
    <col min="3" max="3" width="60.42578125" customWidth="1"/>
    <col min="4" max="4" width="19.42578125" style="7" customWidth="1"/>
    <col min="5" max="5" width="12.140625" customWidth="1"/>
    <col min="19" max="20" width="9.42578125" customWidth="1"/>
    <col min="21" max="21" width="17.140625" customWidth="1"/>
    <col min="22" max="22" width="17" customWidth="1"/>
  </cols>
  <sheetData>
    <row r="1" spans="1:22" ht="17.45" customHeight="1" thickBot="1">
      <c r="A1" s="87" t="s">
        <v>2</v>
      </c>
      <c r="B1" s="89" t="s">
        <v>4</v>
      </c>
      <c r="C1" s="91" t="s">
        <v>6</v>
      </c>
      <c r="D1" s="89" t="s">
        <v>501</v>
      </c>
      <c r="E1" s="91" t="s">
        <v>502</v>
      </c>
      <c r="F1" s="85" t="s">
        <v>503</v>
      </c>
      <c r="G1" s="86"/>
      <c r="H1" s="86"/>
      <c r="I1" s="86"/>
      <c r="J1" s="86"/>
      <c r="K1" s="86"/>
      <c r="L1" s="86"/>
      <c r="M1" s="86"/>
      <c r="N1" s="86"/>
      <c r="O1" s="86"/>
      <c r="P1" s="86"/>
      <c r="Q1" s="86"/>
    </row>
    <row r="2" spans="1:22" ht="35.450000000000003" customHeight="1" thickBot="1">
      <c r="A2" s="88"/>
      <c r="B2" s="90"/>
      <c r="C2" s="92"/>
      <c r="D2" s="90"/>
      <c r="E2" s="92"/>
      <c r="F2" s="61" t="s">
        <v>504</v>
      </c>
      <c r="G2" s="61" t="s">
        <v>505</v>
      </c>
      <c r="H2" s="61" t="s">
        <v>506</v>
      </c>
      <c r="I2" s="62" t="s">
        <v>507</v>
      </c>
      <c r="J2" s="63" t="s">
        <v>455</v>
      </c>
      <c r="K2" s="63" t="s">
        <v>508</v>
      </c>
      <c r="L2" s="63" t="s">
        <v>130</v>
      </c>
      <c r="M2" s="64" t="s">
        <v>29</v>
      </c>
      <c r="N2" s="65" t="s">
        <v>94</v>
      </c>
      <c r="O2" s="65" t="s">
        <v>509</v>
      </c>
      <c r="P2" s="65" t="s">
        <v>510</v>
      </c>
      <c r="Q2" s="66" t="s">
        <v>511</v>
      </c>
      <c r="S2" s="8" t="s">
        <v>512</v>
      </c>
      <c r="T2" s="11" t="s">
        <v>513</v>
      </c>
      <c r="U2" s="12" t="s">
        <v>514</v>
      </c>
      <c r="V2" s="13" t="s">
        <v>515</v>
      </c>
    </row>
    <row r="3" spans="1:22" ht="30.95">
      <c r="A3" s="69" t="str">
        <f>'ImP_ŽS8_Som chorý'!C2</f>
        <v>ŽS8_01 Vyšetrenie lekárom</v>
      </c>
      <c r="B3" s="54" t="str">
        <f>'ImP_ŽS8_Som chorý'!E2</f>
        <v>ŽS8_BP_01</v>
      </c>
      <c r="C3" s="55" t="str">
        <f>'ImP_ŽS8_Som chorý'!G2</f>
        <v>Optimalizácia EZK portálu a rozšírenie služieb elektronického zdravotníctva</v>
      </c>
      <c r="D3" s="56" t="str">
        <f>'ImP_ŽS8_Som chorý'!B2</f>
        <v>NCZI</v>
      </c>
      <c r="E3" s="57" t="str">
        <f>IF('ImP_ŽS8_Som chorý'!N2=0,"chýba",'ImP_ŽS8_Som chorý'!N2)</f>
        <v>Q4 2025</v>
      </c>
      <c r="F3" s="54"/>
      <c r="G3" s="54"/>
      <c r="H3" s="54"/>
      <c r="I3" s="54"/>
      <c r="J3" s="54"/>
      <c r="K3" s="54"/>
      <c r="L3" s="54"/>
      <c r="M3" s="54"/>
      <c r="N3" s="54"/>
      <c r="O3" s="54"/>
      <c r="P3" s="54"/>
      <c r="Q3" s="54"/>
      <c r="S3" s="10"/>
      <c r="T3" s="9"/>
    </row>
    <row r="4" spans="1:22" ht="15.6">
      <c r="A4" s="69" t="str">
        <f>'ImP_ŽS8_Som chorý'!C3</f>
        <v>ŽS8_01 Vyšetrenie lekárom</v>
      </c>
      <c r="B4" s="54" t="str">
        <f>'ImP_ŽS8_Som chorý'!E3</f>
        <v>ŽS8_BP_02</v>
      </c>
      <c r="C4" s="55" t="str">
        <f>'ImP_ŽS8_Som chorý'!G3</f>
        <v>Vedenie zdravotnej dokumentácie v štruktúrovanej podobe</v>
      </c>
      <c r="D4" s="56" t="str">
        <f>'ImP_ŽS8_Som chorý'!B3</f>
        <v>NCZI</v>
      </c>
      <c r="E4" s="57" t="str">
        <f>IF('ImP_ŽS8_Som chorý'!N3=0,"chýba",'ImP_ŽS8_Som chorý'!N3)</f>
        <v>Q4 2025</v>
      </c>
      <c r="F4" s="54"/>
      <c r="G4" s="54"/>
      <c r="H4" s="54"/>
      <c r="I4" s="54"/>
      <c r="J4" s="54"/>
      <c r="K4" s="54"/>
      <c r="L4" s="54"/>
      <c r="M4" s="54"/>
      <c r="N4" s="54"/>
      <c r="O4" s="54"/>
      <c r="P4" s="54"/>
      <c r="Q4" s="54"/>
      <c r="S4" s="59"/>
      <c r="T4" s="10"/>
    </row>
    <row r="5" spans="1:22" ht="15.6">
      <c r="A5" s="69" t="str">
        <f>'ImP_ŽS8_Som chorý'!C4</f>
        <v>ŽS8_01 Vyšetrenie lekárom</v>
      </c>
      <c r="B5" s="54" t="str">
        <f>'ImP_ŽS8_Som chorý'!E4</f>
        <v>ŽS8_BP_03</v>
      </c>
      <c r="C5" s="55" t="str">
        <f>'ImP_ŽS8_Som chorý'!G4</f>
        <v>Zdieľanie zdravotnej dokumentácie</v>
      </c>
      <c r="D5" s="56" t="str">
        <f>'ImP_ŽS8_Som chorý'!B4</f>
        <v>NCZI</v>
      </c>
      <c r="E5" s="57" t="str">
        <f>IF('ImP_ŽS8_Som chorý'!N4=0,"chýba",'ImP_ŽS8_Som chorý'!N4)</f>
        <v>Q4 2025</v>
      </c>
      <c r="F5" s="54"/>
      <c r="G5" s="54"/>
      <c r="H5" s="54"/>
      <c r="I5" s="54"/>
      <c r="J5" s="54"/>
      <c r="K5" s="54"/>
      <c r="L5" s="54"/>
      <c r="M5" s="54"/>
      <c r="N5" s="54"/>
      <c r="O5" s="54"/>
      <c r="P5" s="54"/>
      <c r="Q5" s="54"/>
      <c r="S5" s="10"/>
      <c r="T5" s="10"/>
    </row>
    <row r="6" spans="1:22" ht="15.6">
      <c r="A6" s="69" t="str">
        <f>'ImP_ŽS8_Som chorý'!C5</f>
        <v>ŽS8_01 Vyšetrenie lekárom</v>
      </c>
      <c r="B6" s="54" t="str">
        <f>'ImP_ŽS8_Som chorý'!E5</f>
        <v>ŽS8_BP_04</v>
      </c>
      <c r="C6" s="55" t="str">
        <f>'ImP_ŽS8_Som chorý'!G5</f>
        <v>Realizácia zmien pre prístupy a poskytovanie dát tretím stranám</v>
      </c>
      <c r="D6" s="56" t="str">
        <f>'ImP_ŽS8_Som chorý'!B5</f>
        <v>NCZI</v>
      </c>
      <c r="E6" s="57" t="str">
        <f>IF('ImP_ŽS8_Som chorý'!N5=0,"chýba",'ImP_ŽS8_Som chorý'!N5)</f>
        <v>Q4 2025</v>
      </c>
      <c r="F6" s="54"/>
      <c r="G6" s="54"/>
      <c r="H6" s="54"/>
      <c r="I6" s="54"/>
      <c r="J6" s="54"/>
      <c r="K6" s="54"/>
      <c r="L6" s="54"/>
      <c r="M6" s="54"/>
      <c r="N6" s="54"/>
      <c r="O6" s="54"/>
      <c r="P6" s="54"/>
      <c r="Q6" s="54"/>
      <c r="S6" s="60"/>
      <c r="T6" s="10"/>
    </row>
    <row r="7" spans="1:22" ht="15.6">
      <c r="A7" s="69" t="str">
        <f>'ImP_ŽS8_Som chorý'!C6</f>
        <v>ŽS8_03 Choroba z povolania</v>
      </c>
      <c r="B7" s="54" t="str">
        <f>'ImP_ŽS8_Som chorý'!E6</f>
        <v>ŽS8_BP_05</v>
      </c>
      <c r="C7" s="55" t="str">
        <f>'ImP_ŽS8_Som chorý'!G6</f>
        <v>Rozšírenie portálu SP o chorobu z povolania</v>
      </c>
      <c r="D7" s="56" t="str">
        <f>'ImP_ŽS8_Som chorý'!B6</f>
        <v xml:space="preserve">SP </v>
      </c>
      <c r="E7" s="57" t="str">
        <f>IF('ImP_ŽS8_Som chorý'!N6=0,"chýba",'ImP_ŽS8_Som chorý'!N6)</f>
        <v>Q4 2025</v>
      </c>
      <c r="F7" s="54"/>
      <c r="G7" s="54"/>
      <c r="H7" s="54"/>
      <c r="I7" s="54"/>
      <c r="J7" s="54"/>
      <c r="K7" s="54"/>
      <c r="L7" s="54"/>
      <c r="M7" s="54"/>
      <c r="N7" s="54"/>
      <c r="O7" s="54"/>
      <c r="P7" s="54"/>
      <c r="Q7" s="54"/>
      <c r="S7" s="10"/>
      <c r="T7" s="10"/>
    </row>
    <row r="8" spans="1:22" ht="15.6">
      <c r="A8" s="69" t="str">
        <f>'ImP_ŽS8_Som chorý'!C7</f>
        <v>ŽS8_03 Choroba z povolania</v>
      </c>
      <c r="B8" s="54" t="str">
        <f>'ImP_ŽS8_Som chorý'!E7</f>
        <v>ŽS8_BP_06</v>
      </c>
      <c r="C8" s="55" t="str">
        <f>'ImP_ŽS8_Som chorý'!G7</f>
        <v>Optimalizácia formulára pri chorobe z povolania</v>
      </c>
      <c r="D8" s="56" t="str">
        <f>'ImP_ŽS8_Som chorý'!B7</f>
        <v>MZ SR</v>
      </c>
      <c r="E8" s="57" t="str">
        <f>IF('ImP_ŽS8_Som chorý'!N7=0,"chýba",'ImP_ŽS8_Som chorý'!N7)</f>
        <v>Q4 2025</v>
      </c>
      <c r="F8" s="54"/>
      <c r="G8" s="54"/>
      <c r="H8" s="54"/>
      <c r="I8" s="54"/>
      <c r="J8" s="54"/>
      <c r="K8" s="54"/>
      <c r="L8" s="54"/>
      <c r="M8" s="54"/>
      <c r="N8" s="54"/>
      <c r="O8" s="54"/>
      <c r="P8" s="54"/>
      <c r="Q8" s="54"/>
      <c r="S8" s="59"/>
      <c r="T8" s="10"/>
    </row>
    <row r="9" spans="1:22" ht="15.6">
      <c r="A9" s="69" t="str">
        <f>'ImP_ŽS8_Som chorý'!C8</f>
        <v>ŽS8_04 Nemocenské (ePN)</v>
      </c>
      <c r="B9" s="54" t="str">
        <f>'ImP_ŽS8_Som chorý'!E8</f>
        <v>ŽS8_BP_07</v>
      </c>
      <c r="C9" s="55" t="str">
        <f>'ImP_ŽS8_Som chorý'!G8</f>
        <v>Optimalizácia a úprava ePN vyplývajúca z doterajšej praxe</v>
      </c>
      <c r="D9" s="56" t="str">
        <f>'ImP_ŽS8_Som chorý'!B8</f>
        <v xml:space="preserve">SP </v>
      </c>
      <c r="E9" s="57" t="str">
        <f>IF('ImP_ŽS8_Som chorý'!N8=0,"chýba",'ImP_ŽS8_Som chorý'!N8)</f>
        <v>Q4 2025</v>
      </c>
      <c r="F9" s="54"/>
      <c r="G9" s="54"/>
      <c r="H9" s="54"/>
      <c r="I9" s="54"/>
      <c r="J9" s="54"/>
      <c r="K9" s="54"/>
      <c r="L9" s="54"/>
      <c r="M9" s="54"/>
      <c r="N9" s="54"/>
      <c r="O9" s="54"/>
      <c r="P9" s="54"/>
      <c r="Q9" s="54"/>
    </row>
    <row r="10" spans="1:22" ht="15.6">
      <c r="A10" s="69" t="str">
        <f>'ImP_ŽS8_Som chorý'!C9</f>
        <v>ŽS8_04 Nemocenské (ePN)</v>
      </c>
      <c r="B10" s="54" t="str">
        <f>'ImP_ŽS8_Som chorý'!E9</f>
        <v>ŽS8_BP_08</v>
      </c>
      <c r="C10" s="55" t="str">
        <f>'ImP_ŽS8_Som chorý'!G9</f>
        <v>Rozšírenie poskytovaných dát do CSRU pre ÚPSVaR</v>
      </c>
      <c r="D10" s="56" t="str">
        <f>'ImP_ŽS8_Som chorý'!B9</f>
        <v xml:space="preserve">SP </v>
      </c>
      <c r="E10" s="57" t="str">
        <f>IF('ImP_ŽS8_Som chorý'!N9=0,"chýba",'ImP_ŽS8_Som chorý'!N9)</f>
        <v>Q4 2025</v>
      </c>
      <c r="F10" s="54"/>
      <c r="G10" s="54"/>
      <c r="H10" s="54"/>
      <c r="I10" s="54"/>
      <c r="J10" s="54"/>
      <c r="K10" s="54"/>
      <c r="L10" s="54"/>
      <c r="M10" s="54"/>
      <c r="N10" s="54"/>
      <c r="O10" s="54"/>
      <c r="P10" s="54"/>
      <c r="Q10" s="54"/>
    </row>
    <row r="11" spans="1:22" ht="15.6">
      <c r="A11" s="69" t="str">
        <f>'ImP_ŽS8_Som chorý'!C10</f>
        <v>ŽS8_04 Nemocenské (ePN)</v>
      </c>
      <c r="B11" s="54" t="str">
        <f>'ImP_ŽS8_Som chorý'!E10</f>
        <v>ŽS8_BP_09</v>
      </c>
      <c r="C11" s="55" t="str">
        <f>'ImP_ŽS8_Som chorý'!G10</f>
        <v>Rozšírenie prijímaných  dát zo SP cez CSRU</v>
      </c>
      <c r="D11" s="56" t="str">
        <f>'ImP_ŽS8_Som chorý'!B10</f>
        <v>MPSVaR</v>
      </c>
      <c r="E11" s="57" t="str">
        <f>IF('ImP_ŽS8_Som chorý'!N10=0,"chýba",'ImP_ŽS8_Som chorý'!N10)</f>
        <v>Q4 2025</v>
      </c>
      <c r="F11" s="54"/>
      <c r="G11" s="54"/>
      <c r="H11" s="54"/>
      <c r="I11" s="54"/>
      <c r="J11" s="54"/>
      <c r="K11" s="54"/>
      <c r="L11" s="54"/>
      <c r="M11" s="54"/>
      <c r="N11" s="54"/>
      <c r="O11" s="54"/>
      <c r="P11" s="54"/>
      <c r="Q11" s="54"/>
    </row>
    <row r="12" spans="1:22" ht="46.5">
      <c r="A12" s="69" t="str">
        <f>'ImP_ŽS8_Som chorý'!C11</f>
        <v>ŽS8_04 Nemocenské (ePN)</v>
      </c>
      <c r="B12" s="54" t="str">
        <f>'ImP_ŽS8_Som chorý'!E11</f>
        <v>ŽS8_BP_10</v>
      </c>
      <c r="C12" s="55" t="str">
        <f>'ImP_ŽS8_Som chorý'!G11</f>
        <v>Zavedenie elektronizácie a automatizácie procesu práceneshopnosti a posúdenia nároku na výplatu dávky nemocenské.</v>
      </c>
      <c r="D12" s="56" t="str">
        <f>'ImP_ŽS8_Som chorý'!B11</f>
        <v xml:space="preserve">SP </v>
      </c>
      <c r="E12" s="57" t="str">
        <f>IF('ImP_ŽS8_Som chorý'!N11=0,"chýba",'ImP_ŽS8_Som chorý'!N11)</f>
        <v>Q1 2026</v>
      </c>
      <c r="F12" s="54"/>
      <c r="G12" s="54"/>
      <c r="H12" s="54"/>
      <c r="I12" s="54"/>
      <c r="J12" s="54"/>
      <c r="K12" s="54"/>
      <c r="L12" s="54"/>
      <c r="M12" s="54"/>
      <c r="N12" s="54"/>
      <c r="O12" s="54"/>
      <c r="P12" s="54"/>
      <c r="Q12" s="54"/>
    </row>
    <row r="13" spans="1:22" ht="15.6">
      <c r="A13" s="69" t="str">
        <f>'ImP_ŽS8_Som chorý'!C12</f>
        <v>ŽS8_04 Nemocenské (ePN)</v>
      </c>
      <c r="B13" s="54" t="str">
        <f>'ImP_ŽS8_Som chorý'!E12</f>
        <v>ŽS8_BP_11</v>
      </c>
      <c r="C13" s="55" t="str">
        <f>'ImP_ŽS8_Som chorý'!G12</f>
        <v>Zavedenie integrácií systémov SP v súvislosti s procesmi ePN</v>
      </c>
      <c r="D13" s="56" t="str">
        <f>'ImP_ŽS8_Som chorý'!B12</f>
        <v xml:space="preserve">SP </v>
      </c>
      <c r="E13" s="57" t="str">
        <f>IF('ImP_ŽS8_Som chorý'!N12=0,"chýba",'ImP_ŽS8_Som chorý'!N12)</f>
        <v>Q1 2026</v>
      </c>
      <c r="F13" s="54"/>
      <c r="G13" s="54"/>
      <c r="H13" s="54"/>
      <c r="I13" s="54"/>
      <c r="J13" s="54"/>
      <c r="K13" s="54"/>
      <c r="L13" s="54"/>
      <c r="M13" s="54"/>
      <c r="N13" s="54"/>
      <c r="O13" s="54"/>
      <c r="P13" s="54"/>
      <c r="Q13" s="54"/>
    </row>
    <row r="14" spans="1:22" ht="30.95">
      <c r="A14" s="69" t="str">
        <f>'ImP_ŽS8_Som chorý'!C13</f>
        <v>ŽS8_04 Nemocenské (ePN)</v>
      </c>
      <c r="B14" s="54" t="str">
        <f>'ImP_ŽS8_Som chorý'!E13</f>
        <v>ŽS8_BP_12</v>
      </c>
      <c r="C14" s="55" t="str">
        <f>'ImP_ŽS8_Som chorý'!G13</f>
        <v>Optimalizácia procesu práceneschopnosti (ePN) na základe doterajšej praxe</v>
      </c>
      <c r="D14" s="56" t="str">
        <f>'ImP_ŽS8_Som chorý'!B13</f>
        <v>NCZI</v>
      </c>
      <c r="E14" s="57" t="str">
        <f>IF('ImP_ŽS8_Som chorý'!N13=0,"chýba",'ImP_ŽS8_Som chorý'!N13)</f>
        <v>Q4 2025</v>
      </c>
      <c r="F14" s="54"/>
      <c r="G14" s="54"/>
      <c r="H14" s="54"/>
      <c r="I14" s="54"/>
      <c r="J14" s="54"/>
      <c r="K14" s="54"/>
      <c r="L14" s="54"/>
      <c r="M14" s="54"/>
      <c r="N14" s="54"/>
      <c r="O14" s="54"/>
      <c r="P14" s="54"/>
      <c r="Q14" s="54"/>
    </row>
    <row r="15" spans="1:22" ht="30.95">
      <c r="A15" s="69" t="str">
        <f>'ImP_ŽS8_Som chorý'!C14</f>
        <v>ŽS8_04 Nemocenské (ePN)</v>
      </c>
      <c r="B15" s="54" t="str">
        <f>'ImP_ŽS8_Som chorý'!E14</f>
        <v>ŽS8_BP_13</v>
      </c>
      <c r="C15" s="55" t="str">
        <f>'ImP_ŽS8_Som chorý'!G14</f>
        <v xml:space="preserve">Úprava postupov v súvislosti s optimalizáciou procesu práceneschopnosti (ePN) </v>
      </c>
      <c r="D15" s="56" t="str">
        <f>'ImP_ŽS8_Som chorý'!B14</f>
        <v>NCZI</v>
      </c>
      <c r="E15" s="57" t="str">
        <f>IF('ImP_ŽS8_Som chorý'!N14=0,"chýba",'ImP_ŽS8_Som chorý'!N14)</f>
        <v>Q4 2025</v>
      </c>
      <c r="F15" s="54"/>
      <c r="G15" s="54"/>
      <c r="H15" s="54"/>
      <c r="I15" s="54"/>
      <c r="J15" s="54"/>
      <c r="K15" s="54"/>
      <c r="L15" s="54"/>
      <c r="M15" s="54"/>
      <c r="N15" s="54"/>
      <c r="O15" s="54"/>
      <c r="P15" s="54"/>
      <c r="Q15" s="54"/>
    </row>
    <row r="16" spans="1:22" ht="15.6">
      <c r="A16" s="69" t="str">
        <f>'ImP_ŽS8_Som chorý'!C15</f>
        <v>ŽS8_04 Nemocenské (ePN)</v>
      </c>
      <c r="B16" s="54" t="str">
        <f>'ImP_ŽS8_Som chorý'!E15</f>
        <v>ŽS8_BP_14</v>
      </c>
      <c r="C16" s="55" t="str">
        <f>'ImP_ŽS8_Som chorý'!G15</f>
        <v xml:space="preserve">Rozšírenie poskytovaných údajov na ÚPSVaR </v>
      </c>
      <c r="D16" s="56" t="str">
        <f>'ImP_ŽS8_Som chorý'!B15</f>
        <v>NCZI</v>
      </c>
      <c r="E16" s="57" t="str">
        <f>IF('ImP_ŽS8_Som chorý'!N15=0,"chýba",'ImP_ŽS8_Som chorý'!N15)</f>
        <v>Q4 2025</v>
      </c>
      <c r="F16" s="54"/>
      <c r="G16" s="54"/>
      <c r="H16" s="54"/>
      <c r="I16" s="54"/>
      <c r="J16" s="54"/>
      <c r="K16" s="54"/>
      <c r="L16" s="54"/>
      <c r="M16" s="54"/>
      <c r="N16" s="54"/>
      <c r="O16" s="54"/>
      <c r="P16" s="54"/>
      <c r="Q16" s="54"/>
    </row>
    <row r="17" spans="1:17" ht="15.6">
      <c r="A17" s="69" t="str">
        <f>'ImP_ŽS8_Som chorý'!C16</f>
        <v>ŽS8_04 Nemocenské (ePN)</v>
      </c>
      <c r="B17" s="54" t="str">
        <f>'ImP_ŽS8_Som chorý'!E16</f>
        <v>ŽS8_BP_15</v>
      </c>
      <c r="C17" s="55" t="str">
        <f>'ImP_ŽS8_Som chorý'!G16</f>
        <v>Rozšírenie konzumovaných údajov z NCZI</v>
      </c>
      <c r="D17" s="56" t="str">
        <f>'ImP_ŽS8_Som chorý'!B16</f>
        <v>MPSVaR</v>
      </c>
      <c r="E17" s="57" t="str">
        <f>IF('ImP_ŽS8_Som chorý'!N16=0,"chýba",'ImP_ŽS8_Som chorý'!N16)</f>
        <v>Q4 2025</v>
      </c>
      <c r="F17" s="54"/>
      <c r="G17" s="54"/>
      <c r="H17" s="54"/>
      <c r="I17" s="54"/>
      <c r="J17" s="54"/>
      <c r="K17" s="54"/>
      <c r="L17" s="54"/>
      <c r="M17" s="54"/>
      <c r="N17" s="54"/>
      <c r="O17" s="54"/>
      <c r="P17" s="54"/>
      <c r="Q17" s="54"/>
    </row>
    <row r="18" spans="1:17" ht="30.95">
      <c r="A18" s="69" t="str">
        <f>'ImP_ŽS8_Som chorý'!C17</f>
        <v>ŽS8_04 Nemocenské (ePN)</v>
      </c>
      <c r="B18" s="54" t="str">
        <f>'ImP_ŽS8_Som chorý'!E17</f>
        <v>ŽS8_BP_16</v>
      </c>
      <c r="C18" s="55" t="str">
        <f>'ImP_ŽS8_Som chorý'!G17</f>
        <v>Rozšírenie poskytovaných dát do CSRU pre účel zúčtovania pomoci v hmotnej núdzi</v>
      </c>
      <c r="D18" s="56" t="str">
        <f>'ImP_ŽS8_Som chorý'!B17</f>
        <v>MPSVaR</v>
      </c>
      <c r="E18" s="57" t="str">
        <f>IF('ImP_ŽS8_Som chorý'!N17=0,"chýba",'ImP_ŽS8_Som chorý'!N17)</f>
        <v>Q3 2025</v>
      </c>
      <c r="F18" s="54"/>
      <c r="G18" s="54"/>
      <c r="H18" s="54"/>
      <c r="I18" s="54"/>
      <c r="J18" s="54"/>
      <c r="K18" s="54"/>
      <c r="L18" s="54"/>
      <c r="M18" s="54"/>
      <c r="N18" s="54"/>
      <c r="O18" s="54"/>
      <c r="P18" s="54"/>
      <c r="Q18" s="54"/>
    </row>
    <row r="19" spans="1:17" ht="30.95">
      <c r="A19" s="69" t="str">
        <f>'ImP_ŽS8_Som chorý'!C18</f>
        <v>ŽS8_04 Nemocenské (ePN)</v>
      </c>
      <c r="B19" s="54" t="str">
        <f>'ImP_ŽS8_Som chorý'!E18</f>
        <v>ŽS8_BP_17</v>
      </c>
      <c r="C19" s="55" t="str">
        <f>'ImP_ŽS8_Som chorý'!G18</f>
        <v>Rozšírenie konzumovaných dát z CSRU pre účel zúčtovania pomoci v hmotnej núdzi</v>
      </c>
      <c r="D19" s="56" t="str">
        <f>'ImP_ŽS8_Som chorý'!B18</f>
        <v xml:space="preserve">SP </v>
      </c>
      <c r="E19" s="57" t="str">
        <f>IF('ImP_ŽS8_Som chorý'!N18=0,"chýba",'ImP_ŽS8_Som chorý'!N18)</f>
        <v>Q4 2025</v>
      </c>
      <c r="F19" s="54"/>
      <c r="G19" s="54"/>
      <c r="H19" s="54"/>
      <c r="I19" s="54"/>
      <c r="J19" s="54"/>
      <c r="K19" s="54"/>
      <c r="L19" s="54"/>
      <c r="M19" s="54"/>
      <c r="N19" s="54"/>
      <c r="O19" s="54"/>
      <c r="P19" s="54"/>
      <c r="Q19" s="54"/>
    </row>
    <row r="20" spans="1:17" ht="15.6">
      <c r="A20" s="69" t="str">
        <f>'ImP_ŽS8_Som chorý'!C19</f>
        <v>ŽS8_04 Nemocenské (ePN)</v>
      </c>
      <c r="B20" s="54" t="str">
        <f>'ImP_ŽS8_Som chorý'!E19</f>
        <v>ŽS8_BP_18</v>
      </c>
      <c r="C20" s="55" t="str">
        <f>'ImP_ŽS8_Som chorý'!G19</f>
        <v xml:space="preserve">Úprava relevantných IS ÚPSVaR </v>
      </c>
      <c r="D20" s="56" t="str">
        <f>'ImP_ŽS8_Som chorý'!B19</f>
        <v>MPSVaR</v>
      </c>
      <c r="E20" s="57" t="str">
        <f>IF('ImP_ŽS8_Som chorý'!N19=0,"chýba",'ImP_ŽS8_Som chorý'!N19)</f>
        <v>Q4 2025</v>
      </c>
      <c r="F20" s="54"/>
      <c r="G20" s="54"/>
      <c r="H20" s="54"/>
      <c r="I20" s="54"/>
      <c r="J20" s="54"/>
      <c r="K20" s="54"/>
      <c r="L20" s="54"/>
      <c r="M20" s="54"/>
      <c r="N20" s="54"/>
      <c r="O20" s="54"/>
      <c r="P20" s="54"/>
      <c r="Q20" s="54"/>
    </row>
    <row r="21" spans="1:17" ht="15.6">
      <c r="A21" s="69" t="str">
        <f>'ImP_ŽS8_Som chorý'!C20</f>
        <v>ŽS8_04 Nemocenské (ePN)</v>
      </c>
      <c r="B21" s="54" t="str">
        <f>'ImP_ŽS8_Som chorý'!E20</f>
        <v>ŽS8_BP_19</v>
      </c>
      <c r="C21" s="55" t="str">
        <f>'ImP_ŽS8_Som chorý'!G20</f>
        <v>Notifikácia poistenca pri zmene stavu konania o dávke</v>
      </c>
      <c r="D21" s="56" t="str">
        <f>'ImP_ŽS8_Som chorý'!B20</f>
        <v xml:space="preserve">SP </v>
      </c>
      <c r="E21" s="57" t="str">
        <f>IF('ImP_ŽS8_Som chorý'!N20=0,"chýba",'ImP_ŽS8_Som chorý'!N20)</f>
        <v>Q1 2026</v>
      </c>
      <c r="F21" s="54"/>
      <c r="G21" s="54"/>
      <c r="H21" s="54"/>
      <c r="I21" s="54"/>
      <c r="J21" s="54"/>
      <c r="K21" s="54"/>
      <c r="L21" s="54"/>
      <c r="M21" s="54"/>
      <c r="N21" s="54"/>
      <c r="O21" s="54"/>
      <c r="P21" s="54"/>
      <c r="Q21" s="54"/>
    </row>
    <row r="22" spans="1:17" ht="15.6">
      <c r="A22" s="69" t="str">
        <f>'ImP_ŽS8_Som chorý'!C21</f>
        <v>ŽS8_04 Nemocenské (ePN)</v>
      </c>
      <c r="B22" s="54" t="str">
        <f>'ImP_ŽS8_Som chorý'!E21</f>
        <v>ŽS8_BP_20</v>
      </c>
      <c r="C22" s="55" t="str">
        <f>'ImP_ŽS8_Som chorý'!G21</f>
        <v>Zasielanie správ z portálu SP o zmene stavu v konaní o dávke</v>
      </c>
      <c r="D22" s="56" t="str">
        <f>'ImP_ŽS8_Som chorý'!B21</f>
        <v xml:space="preserve">SP </v>
      </c>
      <c r="E22" s="57" t="str">
        <f>IF('ImP_ŽS8_Som chorý'!N21=0,"chýba",'ImP_ŽS8_Som chorý'!N21)</f>
        <v>Q1 2026</v>
      </c>
      <c r="F22" s="54"/>
      <c r="G22" s="54"/>
      <c r="H22" s="54"/>
      <c r="I22" s="54"/>
      <c r="J22" s="54"/>
      <c r="K22" s="54"/>
      <c r="L22" s="54"/>
      <c r="M22" s="54"/>
      <c r="N22" s="54"/>
      <c r="O22" s="54"/>
      <c r="P22" s="54"/>
      <c r="Q22" s="54"/>
    </row>
    <row r="23" spans="1:17" ht="15.6">
      <c r="A23" s="69" t="str">
        <f>'ImP_ŽS8_Som chorý'!C22</f>
        <v>ŽS8_05 Úrazový príplatok (ePN)</v>
      </c>
      <c r="B23" s="54" t="str">
        <f>'ImP_ŽS8_Som chorý'!E22</f>
        <v>ŽS8_BP_21</v>
      </c>
      <c r="C23" s="55" t="str">
        <f>'ImP_ŽS8_Som chorý'!G22</f>
        <v>Rozšírenie poskytovaných dát do CSRU pre účel hlásenia o úraze</v>
      </c>
      <c r="D23" s="56" t="str">
        <f>'ImP_ŽS8_Som chorý'!B22</f>
        <v>MPSVaR</v>
      </c>
      <c r="E23" s="57" t="str">
        <f>IF('ImP_ŽS8_Som chorý'!N22=0,"chýba",'ImP_ŽS8_Som chorý'!N22)</f>
        <v>Q1 2026</v>
      </c>
      <c r="F23" s="54"/>
      <c r="G23" s="54"/>
      <c r="H23" s="54"/>
      <c r="I23" s="54"/>
      <c r="J23" s="54"/>
      <c r="K23" s="54"/>
      <c r="L23" s="54"/>
      <c r="M23" s="54"/>
      <c r="N23" s="54"/>
      <c r="O23" s="54"/>
      <c r="P23" s="54"/>
      <c r="Q23" s="54"/>
    </row>
    <row r="24" spans="1:17" ht="15.6">
      <c r="A24" s="69" t="str">
        <f>'ImP_ŽS8_Som chorý'!C23</f>
        <v>ŽS8_05 Úrazový príplatok (ePN)</v>
      </c>
      <c r="B24" s="54" t="str">
        <f>'ImP_ŽS8_Som chorý'!E23</f>
        <v>ŽS8_BP_22</v>
      </c>
      <c r="C24" s="55" t="str">
        <f>'ImP_ŽS8_Som chorý'!G23</f>
        <v>Automatizované spracovanie dát z Oznámenia poistnej udalosti</v>
      </c>
      <c r="D24" s="56" t="str">
        <f>'ImP_ŽS8_Som chorý'!B23</f>
        <v xml:space="preserve">SP </v>
      </c>
      <c r="E24" s="57" t="str">
        <f>IF('ImP_ŽS8_Som chorý'!N23=0,"chýba",'ImP_ŽS8_Som chorý'!N23)</f>
        <v>Q4 2025</v>
      </c>
      <c r="F24" s="54"/>
      <c r="G24" s="54"/>
      <c r="H24" s="54"/>
      <c r="I24" s="54"/>
      <c r="J24" s="54"/>
      <c r="K24" s="54"/>
      <c r="L24" s="54"/>
      <c r="M24" s="54"/>
      <c r="N24" s="54"/>
      <c r="O24" s="54"/>
      <c r="P24" s="54"/>
      <c r="Q24" s="54"/>
    </row>
    <row r="25" spans="1:17" ht="30.95">
      <c r="A25" s="69" t="str">
        <f>'ImP_ŽS8_Som chorý'!C24</f>
        <v>ŽS8_05 Úrazový príplatok (ePN)</v>
      </c>
      <c r="B25" s="54" t="str">
        <f>'ImP_ŽS8_Som chorý'!E24</f>
        <v>ŽS8_BP_23</v>
      </c>
      <c r="C25" s="55" t="str">
        <f>'ImP_ŽS8_Som chorý'!G24</f>
        <v>Úprava koncovej elektronickej služby KS337623 Oznamovanie poistnej udalosti v rámci úrazového poistenia</v>
      </c>
      <c r="D25" s="56" t="str">
        <f>'ImP_ŽS8_Som chorý'!B24</f>
        <v xml:space="preserve">SP </v>
      </c>
      <c r="E25" s="57" t="str">
        <f>IF('ImP_ŽS8_Som chorý'!N24=0,"chýba",'ImP_ŽS8_Som chorý'!N24)</f>
        <v>Q4 2025</v>
      </c>
      <c r="F25" s="54"/>
      <c r="G25" s="54"/>
      <c r="H25" s="54"/>
      <c r="I25" s="54"/>
      <c r="J25" s="54"/>
      <c r="K25" s="54"/>
      <c r="L25" s="54"/>
      <c r="M25" s="54"/>
      <c r="N25" s="54"/>
      <c r="O25" s="54"/>
      <c r="P25" s="54"/>
      <c r="Q25" s="54"/>
    </row>
    <row r="26" spans="1:17" ht="15.6">
      <c r="A26" s="69" t="str">
        <f>'ImP_ŽS8_Som chorý'!C25</f>
        <v>ŽS8_05 Úrazový príplatok (ePN)</v>
      </c>
      <c r="B26" s="54" t="str">
        <f>'ImP_ŽS8_Som chorý'!E25</f>
        <v>ŽS8_BP_24</v>
      </c>
      <c r="C26" s="55" t="str">
        <f>'ImP_ŽS8_Som chorý'!G25</f>
        <v>Rozšírenie konzumovaných dát z CSRU pre účel hlásenia o úraze</v>
      </c>
      <c r="D26" s="56" t="str">
        <f>'ImP_ŽS8_Som chorý'!B25</f>
        <v xml:space="preserve">SP </v>
      </c>
      <c r="E26" s="57" t="str">
        <f>IF('ImP_ŽS8_Som chorý'!N25=0,"chýba",'ImP_ŽS8_Som chorý'!N25)</f>
        <v>Q4 2025</v>
      </c>
      <c r="F26" s="54"/>
      <c r="G26" s="54"/>
      <c r="H26" s="54"/>
      <c r="I26" s="54"/>
      <c r="J26" s="54"/>
      <c r="K26" s="54"/>
      <c r="L26" s="54"/>
      <c r="M26" s="54"/>
      <c r="N26" s="54"/>
      <c r="O26" s="54"/>
      <c r="P26" s="54"/>
      <c r="Q26" s="54"/>
    </row>
    <row r="27" spans="1:17" ht="15.6">
      <c r="A27" s="69" t="str">
        <f>'ImP_ŽS8_Som chorý'!C26</f>
        <v>ŽS8_05 Úrazový príplatok (ePN)</v>
      </c>
      <c r="B27" s="54" t="str">
        <f>'ImP_ŽS8_Som chorý'!E26</f>
        <v>ŽS8_BP_25</v>
      </c>
      <c r="C27" s="55" t="str">
        <f>'ImP_ŽS8_Som chorý'!G26</f>
        <v>Rozšírenie IS SP, portálu SP o údaje od NIP o pracovnom úraze</v>
      </c>
      <c r="D27" s="56" t="str">
        <f>'ImP_ŽS8_Som chorý'!B26</f>
        <v xml:space="preserve">SP </v>
      </c>
      <c r="E27" s="57" t="str">
        <f>IF('ImP_ŽS8_Som chorý'!N26=0,"chýba",'ImP_ŽS8_Som chorý'!N26)</f>
        <v>Q4 2025</v>
      </c>
      <c r="F27" s="54"/>
      <c r="G27" s="54"/>
      <c r="H27" s="54"/>
      <c r="I27" s="54"/>
      <c r="J27" s="54"/>
      <c r="K27" s="54"/>
      <c r="L27" s="54"/>
      <c r="M27" s="54"/>
      <c r="N27" s="54"/>
      <c r="O27" s="54"/>
      <c r="P27" s="54"/>
      <c r="Q27" s="54"/>
    </row>
    <row r="28" spans="1:17" ht="30.95">
      <c r="A28" s="69" t="str">
        <f>'ImP_ŽS8_Som chorý'!C27</f>
        <v>ŽS8_05 Úrazový príplatok (ePN)</v>
      </c>
      <c r="B28" s="54" t="str">
        <f>'ImP_ŽS8_Som chorý'!E27</f>
        <v>ŽS8_BP_26</v>
      </c>
      <c r="C28" s="55" t="str">
        <f>'ImP_ŽS8_Som chorý'!G27</f>
        <v>Rozšírenie poskytovaných dát do CSRU pre účel zúčtovania pomoci v hmotnej núdzi</v>
      </c>
      <c r="D28" s="56" t="str">
        <f>'ImP_ŽS8_Som chorý'!B27</f>
        <v>MPSVaR</v>
      </c>
      <c r="E28" s="57" t="str">
        <f>IF('ImP_ŽS8_Som chorý'!N27=0,"chýba",'ImP_ŽS8_Som chorý'!N27)</f>
        <v>Q3 2025</v>
      </c>
      <c r="F28" s="54"/>
      <c r="G28" s="54"/>
      <c r="H28" s="54"/>
      <c r="I28" s="54"/>
      <c r="J28" s="54"/>
      <c r="K28" s="54"/>
      <c r="L28" s="54"/>
      <c r="M28" s="54"/>
      <c r="N28" s="54"/>
      <c r="O28" s="54"/>
      <c r="P28" s="54"/>
      <c r="Q28" s="54"/>
    </row>
    <row r="29" spans="1:17" ht="30.95">
      <c r="A29" s="69" t="str">
        <f>'ImP_ŽS8_Som chorý'!C28</f>
        <v>ŽS8_05 Úrazový príplatok (ePN)</v>
      </c>
      <c r="B29" s="54" t="str">
        <f>'ImP_ŽS8_Som chorý'!E28</f>
        <v>ŽS8_BP_27</v>
      </c>
      <c r="C29" s="55" t="str">
        <f>'ImP_ŽS8_Som chorý'!G28</f>
        <v>Rozšírenie konzumovaných dát z CSRU pre účel zúčtovania pomoci v hmotnej núdzi</v>
      </c>
      <c r="D29" s="56" t="str">
        <f>'ImP_ŽS8_Som chorý'!B28</f>
        <v xml:space="preserve">SP </v>
      </c>
      <c r="E29" s="57" t="str">
        <f>IF('ImP_ŽS8_Som chorý'!N28=0,"chýba",'ImP_ŽS8_Som chorý'!N28)</f>
        <v>Q4 2025</v>
      </c>
      <c r="F29" s="54"/>
      <c r="G29" s="54"/>
      <c r="H29" s="54"/>
      <c r="I29" s="54"/>
      <c r="J29" s="54"/>
      <c r="K29" s="54"/>
      <c r="L29" s="54"/>
      <c r="M29" s="54"/>
      <c r="N29" s="54"/>
      <c r="O29" s="54"/>
      <c r="P29" s="54"/>
      <c r="Q29" s="54"/>
    </row>
    <row r="30" spans="1:17" ht="30.95">
      <c r="A30" s="69" t="str">
        <f>'ImP_ŽS8_Som chorý'!C29</f>
        <v>ŽS8_06 Úrazová renta / jednorazové vyrovnanie</v>
      </c>
      <c r="B30" s="54" t="str">
        <f>'ImP_ŽS8_Som chorý'!E29</f>
        <v>ŽS8_BP_28</v>
      </c>
      <c r="C30" s="55" t="str">
        <f>'ImP_ŽS8_Som chorý'!G29</f>
        <v>Vytvorenie jednotného spoločného elektronického formulára pre všetky úrazové dávky okrem úrazového príplatku</v>
      </c>
      <c r="D30" s="56" t="str">
        <f>'ImP_ŽS8_Som chorý'!B29</f>
        <v xml:space="preserve">SP </v>
      </c>
      <c r="E30" s="57" t="str">
        <f>IF('ImP_ŽS8_Som chorý'!N29=0,"chýba",'ImP_ŽS8_Som chorý'!N29)</f>
        <v>Q4 2025</v>
      </c>
      <c r="F30" s="54"/>
      <c r="G30" s="54"/>
      <c r="H30" s="54"/>
      <c r="I30" s="54"/>
      <c r="J30" s="54"/>
      <c r="K30" s="54"/>
      <c r="L30" s="54"/>
      <c r="M30" s="54"/>
      <c r="N30" s="54"/>
      <c r="O30" s="54"/>
      <c r="P30" s="54"/>
      <c r="Q30" s="54"/>
    </row>
    <row r="31" spans="1:17" ht="30.95">
      <c r="A31" s="69" t="str">
        <f>'ImP_ŽS8_Som chorý'!C30</f>
        <v>ŽS8_06 Úrazová renta / jednorazové vyrovnanie</v>
      </c>
      <c r="B31" s="54" t="str">
        <f>'ImP_ŽS8_Som chorý'!E30</f>
        <v>ŽS8_BP_29</v>
      </c>
      <c r="C31" s="55" t="str">
        <f>'ImP_ŽS8_Som chorý'!G30</f>
        <v>Rozšírenie poskytovaných dát do CSRU pre účel zúčtovania pomoci v hmotnej núdzi</v>
      </c>
      <c r="D31" s="56" t="str">
        <f>'ImP_ŽS8_Som chorý'!B30</f>
        <v>MPSVaR</v>
      </c>
      <c r="E31" s="57" t="str">
        <f>IF('ImP_ŽS8_Som chorý'!N30=0,"chýba",'ImP_ŽS8_Som chorý'!N30)</f>
        <v>Q3 2025</v>
      </c>
      <c r="F31" s="54"/>
      <c r="G31" s="54"/>
      <c r="H31" s="54"/>
      <c r="I31" s="54"/>
      <c r="J31" s="54"/>
      <c r="K31" s="54"/>
      <c r="L31" s="54"/>
      <c r="M31" s="54"/>
      <c r="N31" s="54"/>
      <c r="O31" s="54"/>
      <c r="P31" s="54"/>
      <c r="Q31" s="54"/>
    </row>
    <row r="32" spans="1:17" ht="30.95">
      <c r="A32" s="69" t="str">
        <f>'ImP_ŽS8_Som chorý'!C31</f>
        <v>ŽS8_06 Úrazová renta / jednorazové vyrovnanie</v>
      </c>
      <c r="B32" s="54" t="str">
        <f>'ImP_ŽS8_Som chorý'!E31</f>
        <v>ŽS8_BP_30</v>
      </c>
      <c r="C32" s="55" t="str">
        <f>'ImP_ŽS8_Som chorý'!G31</f>
        <v>Rozšírenie konzumovaných dát z CSRU pre účel zúčtovania pomoci v hmotnej núdzi</v>
      </c>
      <c r="D32" s="56" t="str">
        <f>'ImP_ŽS8_Som chorý'!B31</f>
        <v xml:space="preserve">SP </v>
      </c>
      <c r="E32" s="57" t="str">
        <f>IF('ImP_ŽS8_Som chorý'!N31=0,"chýba",'ImP_ŽS8_Som chorý'!N31)</f>
        <v>Q4 2025</v>
      </c>
      <c r="F32" s="54"/>
      <c r="G32" s="54"/>
      <c r="H32" s="54"/>
      <c r="I32" s="54"/>
      <c r="J32" s="54"/>
      <c r="K32" s="54"/>
      <c r="L32" s="54"/>
      <c r="M32" s="54"/>
      <c r="N32" s="54"/>
      <c r="O32" s="54"/>
      <c r="P32" s="54"/>
      <c r="Q32" s="54"/>
    </row>
    <row r="33" spans="1:17" ht="15.6">
      <c r="A33" s="69" t="str">
        <f>'ImP_ŽS8_Som chorý'!C32</f>
        <v>ŽS8_06 Úrazová renta / jednorazové vyrovnanie</v>
      </c>
      <c r="B33" s="54" t="str">
        <f>'ImP_ŽS8_Som chorý'!E32</f>
        <v>ŽS8_BP_31</v>
      </c>
      <c r="C33" s="55" t="str">
        <f>'ImP_ŽS8_Som chorý'!G32</f>
        <v>Rozširenie poskytovaných údajov do CSRU pre ÚPSVaR</v>
      </c>
      <c r="D33" s="56" t="str">
        <f>'ImP_ŽS8_Som chorý'!B32</f>
        <v xml:space="preserve">SP </v>
      </c>
      <c r="E33" s="57" t="str">
        <f>IF('ImP_ŽS8_Som chorý'!N32=0,"chýba",'ImP_ŽS8_Som chorý'!N32)</f>
        <v>Q4 2025</v>
      </c>
      <c r="F33" s="54"/>
      <c r="G33" s="54"/>
      <c r="H33" s="54"/>
      <c r="I33" s="54"/>
      <c r="J33" s="54"/>
      <c r="K33" s="54"/>
      <c r="L33" s="54"/>
      <c r="M33" s="54"/>
      <c r="N33" s="54"/>
      <c r="O33" s="54"/>
      <c r="P33" s="54"/>
      <c r="Q33" s="54"/>
    </row>
    <row r="34" spans="1:17" ht="15.6">
      <c r="A34" s="69" t="str">
        <f>'ImP_ŽS8_Som chorý'!C33</f>
        <v>ŽS8_06 Úrazová renta / jednorazové vyrovnanie</v>
      </c>
      <c r="B34" s="54" t="str">
        <f>'ImP_ŽS8_Som chorý'!E33</f>
        <v>ŽS8_BP_32</v>
      </c>
      <c r="C34" s="55" t="str">
        <f>'ImP_ŽS8_Som chorý'!G33</f>
        <v>Rozšírenie prijímaných  dát zo SP cez CSRU</v>
      </c>
      <c r="D34" s="56" t="str">
        <f>'ImP_ŽS8_Som chorý'!B33</f>
        <v>MPSVaR</v>
      </c>
      <c r="E34" s="57" t="str">
        <f>IF('ImP_ŽS8_Som chorý'!N33=0,"chýba",'ImP_ŽS8_Som chorý'!N33)</f>
        <v>Q4 2025</v>
      </c>
      <c r="F34" s="54"/>
      <c r="G34" s="54"/>
      <c r="H34" s="54"/>
      <c r="I34" s="54"/>
      <c r="J34" s="54"/>
      <c r="K34" s="54"/>
      <c r="L34" s="54"/>
      <c r="M34" s="54"/>
      <c r="N34" s="54"/>
      <c r="O34" s="54"/>
      <c r="P34" s="54"/>
      <c r="Q34" s="54"/>
    </row>
    <row r="35" spans="1:17" ht="30.95">
      <c r="A35" s="69" t="str">
        <f>'ImP_ŽS8_Som chorý'!C34</f>
        <v>ŽS8_07 Ošetrovné (krátkodobé) z dôvodu ošetrovania člena rodiny</v>
      </c>
      <c r="B35" s="54" t="str">
        <f>'ImP_ŽS8_Som chorý'!E34</f>
        <v>ŽS8_BP_33</v>
      </c>
      <c r="C35" s="55" t="str">
        <f>'ImP_ŽS8_Som chorý'!G34</f>
        <v>Zavedenie elektronizácie a automatizácie procesu a posúdenia nároku na výplatu dávky</v>
      </c>
      <c r="D35" s="56" t="str">
        <f>'ImP_ŽS8_Som chorý'!B34</f>
        <v xml:space="preserve">SP </v>
      </c>
      <c r="E35" s="57" t="str">
        <f>IF('ImP_ŽS8_Som chorý'!N34=0,"chýba",'ImP_ŽS8_Som chorý'!N34)</f>
        <v>Q4 2025</v>
      </c>
      <c r="F35" s="54"/>
      <c r="G35" s="54"/>
      <c r="H35" s="54"/>
      <c r="I35" s="54"/>
      <c r="J35" s="54"/>
      <c r="K35" s="54"/>
      <c r="L35" s="54"/>
      <c r="M35" s="54"/>
      <c r="N35" s="54"/>
      <c r="O35" s="54"/>
      <c r="P35" s="54"/>
      <c r="Q35" s="54"/>
    </row>
    <row r="36" spans="1:17" ht="15.6">
      <c r="A36" s="69" t="str">
        <f>'ImP_ŽS8_Som chorý'!C35</f>
        <v>ŽS8_07 Ošetrovné (krátkodobé) z dôvodu ošetrovania člena rodiny</v>
      </c>
      <c r="B36" s="54" t="str">
        <f>'ImP_ŽS8_Som chorý'!E35</f>
        <v>ŽS8_BP_34</v>
      </c>
      <c r="C36" s="55" t="str">
        <f>'ImP_ŽS8_Som chorý'!G35</f>
        <v>Notifikácia poistenca pri zmene stavu konania o dávke</v>
      </c>
      <c r="D36" s="56" t="str">
        <f>'ImP_ŽS8_Som chorý'!B35</f>
        <v xml:space="preserve">SP </v>
      </c>
      <c r="E36" s="57" t="str">
        <f>IF('ImP_ŽS8_Som chorý'!N35=0,"chýba",'ImP_ŽS8_Som chorý'!N35)</f>
        <v>Q1 2026</v>
      </c>
      <c r="F36" s="54"/>
      <c r="G36" s="54"/>
      <c r="H36" s="54"/>
      <c r="I36" s="54"/>
      <c r="J36" s="54"/>
      <c r="K36" s="54"/>
      <c r="L36" s="54"/>
      <c r="M36" s="54"/>
      <c r="N36" s="54"/>
      <c r="O36" s="54"/>
      <c r="P36" s="54"/>
      <c r="Q36" s="54"/>
    </row>
    <row r="37" spans="1:17" ht="15.6">
      <c r="A37" s="69" t="str">
        <f>'ImP_ŽS8_Som chorý'!C36</f>
        <v>ŽS8_07 Ošetrovné (krátkodobé) z dôvodu ošetrovania člena rodiny</v>
      </c>
      <c r="B37" s="54" t="str">
        <f>'ImP_ŽS8_Som chorý'!E36</f>
        <v>ŽS8_BP_35</v>
      </c>
      <c r="C37" s="55" t="str">
        <f>'ImP_ŽS8_Som chorý'!G36</f>
        <v>Zasielanie správ z portálu SP o zmene stavu v konaní o dávke</v>
      </c>
      <c r="D37" s="56" t="str">
        <f>'ImP_ŽS8_Som chorý'!B36</f>
        <v xml:space="preserve">SP </v>
      </c>
      <c r="E37" s="57" t="str">
        <f>IF('ImP_ŽS8_Som chorý'!N36=0,"chýba",'ImP_ŽS8_Som chorý'!N36)</f>
        <v>Q1 2026</v>
      </c>
      <c r="F37" s="54"/>
      <c r="G37" s="54"/>
      <c r="H37" s="54"/>
      <c r="I37" s="54"/>
      <c r="J37" s="54"/>
      <c r="K37" s="54"/>
      <c r="L37" s="54"/>
      <c r="M37" s="54"/>
      <c r="N37" s="54"/>
      <c r="O37" s="54"/>
      <c r="P37" s="54"/>
      <c r="Q37" s="54"/>
    </row>
    <row r="38" spans="1:17" ht="15.6">
      <c r="A38" s="69" t="str">
        <f>'ImP_ŽS8_Som chorý'!C37</f>
        <v>ŽS8_07 Ošetrovné (krátkodobé) z dôvodu ošetrovania člena rodiny</v>
      </c>
      <c r="B38" s="54" t="str">
        <f>'ImP_ŽS8_Som chorý'!E37</f>
        <v>ŽS8_BP_36</v>
      </c>
      <c r="C38" s="55" t="str">
        <f>'ImP_ŽS8_Som chorý'!G37</f>
        <v>Optimalizácia papierovej žiadosti o ošetrovné</v>
      </c>
      <c r="D38" s="56" t="str">
        <f>'ImP_ŽS8_Som chorý'!B37</f>
        <v xml:space="preserve">SP </v>
      </c>
      <c r="E38" s="57" t="str">
        <f>IF('ImP_ŽS8_Som chorý'!N37=0,"chýba",'ImP_ŽS8_Som chorý'!N37)</f>
        <v>Q4 2025</v>
      </c>
      <c r="F38" s="54"/>
      <c r="G38" s="54"/>
      <c r="H38" s="54"/>
      <c r="I38" s="54"/>
      <c r="J38" s="54"/>
      <c r="K38" s="54"/>
      <c r="L38" s="54"/>
      <c r="M38" s="54"/>
      <c r="N38" s="54"/>
      <c r="O38" s="54"/>
      <c r="P38" s="54"/>
      <c r="Q38" s="54"/>
    </row>
    <row r="39" spans="1:17" ht="30.95">
      <c r="A39" s="69" t="str">
        <f>'ImP_ŽS8_Som chorý'!C38</f>
        <v>ŽS8_07 Ošetrovné (krátkodobé) z dôvodu ošetrovania člena rodiny</v>
      </c>
      <c r="B39" s="54" t="str">
        <f>'ImP_ŽS8_Som chorý'!E38</f>
        <v>ŽS8_BP_37</v>
      </c>
      <c r="C39" s="55" t="str">
        <f>'ImP_ŽS8_Som chorý'!G38</f>
        <v>Zavedenie novej koncovej elektronickej služby - žiadosť o ošetrovné (krátkodobé)</v>
      </c>
      <c r="D39" s="56" t="str">
        <f>'ImP_ŽS8_Som chorý'!B38</f>
        <v xml:space="preserve">SP </v>
      </c>
      <c r="E39" s="57" t="str">
        <f>IF('ImP_ŽS8_Som chorý'!N38=0,"chýba",'ImP_ŽS8_Som chorý'!N38)</f>
        <v>Q4 2025</v>
      </c>
      <c r="F39" s="54"/>
      <c r="G39" s="54"/>
      <c r="H39" s="54"/>
      <c r="I39" s="54"/>
      <c r="J39" s="54"/>
      <c r="K39" s="54"/>
      <c r="L39" s="54"/>
      <c r="M39" s="54"/>
      <c r="N39" s="54"/>
      <c r="O39" s="54"/>
      <c r="P39" s="54"/>
      <c r="Q39" s="54"/>
    </row>
    <row r="40" spans="1:17" ht="15.6">
      <c r="A40" s="69" t="str">
        <f>'ImP_ŽS8_Som chorý'!C39</f>
        <v>ŽS8_07 Ošetrovné (krátkodobé) z dôvodu ošetrovania člena rodiny</v>
      </c>
      <c r="B40" s="54" t="str">
        <f>'ImP_ŽS8_Som chorý'!E39</f>
        <v>ŽS8_BP_38</v>
      </c>
      <c r="C40" s="55" t="str">
        <f>'ImP_ŽS8_Som chorý'!G39</f>
        <v>Evidencia potreby krátkodobého ošetrovania</v>
      </c>
      <c r="D40" s="56" t="str">
        <f>'ImP_ŽS8_Som chorý'!B39</f>
        <v>NCZI</v>
      </c>
      <c r="E40" s="57" t="str">
        <f>IF('ImP_ŽS8_Som chorý'!N39=0,"chýba",'ImP_ŽS8_Som chorý'!N39)</f>
        <v>Q4 2025</v>
      </c>
      <c r="F40" s="54"/>
      <c r="G40" s="54"/>
      <c r="H40" s="54"/>
      <c r="I40" s="54"/>
      <c r="J40" s="54"/>
      <c r="K40" s="54"/>
      <c r="L40" s="54"/>
      <c r="M40" s="54"/>
      <c r="N40" s="54"/>
      <c r="O40" s="54"/>
      <c r="P40" s="54"/>
      <c r="Q40" s="54"/>
    </row>
    <row r="41" spans="1:17" ht="15.6">
      <c r="A41" s="69" t="str">
        <f>'ImP_ŽS8_Som chorý'!C40</f>
        <v>ŽS8_07 Ošetrovné (krátkodobé) z dôvodu ošetrovania člena rodiny</v>
      </c>
      <c r="B41" s="54" t="str">
        <f>'ImP_ŽS8_Som chorý'!E40</f>
        <v>ŽS8_BP_39</v>
      </c>
      <c r="C41" s="55" t="str">
        <f>'ImP_ŽS8_Som chorý'!G40</f>
        <v xml:space="preserve">Úprava relevantných IS ÚPSVaR </v>
      </c>
      <c r="D41" s="56" t="str">
        <f>'ImP_ŽS8_Som chorý'!B40</f>
        <v>MPSVaR</v>
      </c>
      <c r="E41" s="57" t="str">
        <f>IF('ImP_ŽS8_Som chorý'!N40=0,"chýba",'ImP_ŽS8_Som chorý'!N40)</f>
        <v>Q4 2025</v>
      </c>
      <c r="F41" s="54"/>
      <c r="G41" s="54"/>
      <c r="H41" s="54"/>
      <c r="I41" s="54"/>
      <c r="J41" s="54"/>
      <c r="K41" s="54"/>
      <c r="L41" s="54"/>
      <c r="M41" s="54"/>
      <c r="N41" s="54"/>
      <c r="O41" s="54"/>
      <c r="P41" s="54"/>
      <c r="Q41" s="54"/>
    </row>
    <row r="42" spans="1:17" ht="30.95">
      <c r="A42" s="69" t="str">
        <f>'ImP_ŽS8_Som chorý'!C41</f>
        <v>ŽS8_07 Ošetrovné (krátkodobé) z dôvodu ošetrovania člena rodiny</v>
      </c>
      <c r="B42" s="54" t="str">
        <f>'ImP_ŽS8_Som chorý'!E41</f>
        <v>ŽS8_BP_40</v>
      </c>
      <c r="C42" s="55" t="str">
        <f>'ImP_ŽS8_Som chorý'!G41</f>
        <v>Rozšírenie poskytovaných dát do CSRU pre účel zúčtovania pomoci v hmotnej núdzi</v>
      </c>
      <c r="D42" s="56" t="str">
        <f>'ImP_ŽS8_Som chorý'!B41</f>
        <v>MPSVaR</v>
      </c>
      <c r="E42" s="57" t="str">
        <f>IF('ImP_ŽS8_Som chorý'!N41=0,"chýba",'ImP_ŽS8_Som chorý'!N41)</f>
        <v>Q3 2025</v>
      </c>
      <c r="F42" s="54"/>
      <c r="G42" s="54"/>
      <c r="H42" s="54"/>
      <c r="I42" s="54"/>
      <c r="J42" s="54"/>
      <c r="K42" s="54"/>
      <c r="L42" s="54"/>
      <c r="M42" s="54"/>
      <c r="N42" s="54"/>
      <c r="O42" s="54"/>
      <c r="P42" s="54"/>
      <c r="Q42" s="54"/>
    </row>
    <row r="43" spans="1:17" ht="30.95">
      <c r="A43" s="69" t="str">
        <f>'ImP_ŽS8_Som chorý'!C42</f>
        <v>ŽS8_07 Ošetrovné (krátkodobé) z dôvodu ošetrovania člena rodiny</v>
      </c>
      <c r="B43" s="54" t="str">
        <f>'ImP_ŽS8_Som chorý'!E42</f>
        <v>ŽS8_BP_41</v>
      </c>
      <c r="C43" s="55" t="str">
        <f>'ImP_ŽS8_Som chorý'!G42</f>
        <v>Rozšírenie konzumovaných dát z CSRU pre účel zúčtovania pomoci v hmotnej núdzi</v>
      </c>
      <c r="D43" s="56" t="str">
        <f>'ImP_ŽS8_Som chorý'!B42</f>
        <v xml:space="preserve">SP </v>
      </c>
      <c r="E43" s="57" t="str">
        <f>IF('ImP_ŽS8_Som chorý'!N42=0,"chýba",'ImP_ŽS8_Som chorý'!N42)</f>
        <v>Q4 2025</v>
      </c>
      <c r="F43" s="54"/>
      <c r="G43" s="54"/>
      <c r="H43" s="54"/>
      <c r="I43" s="54"/>
      <c r="J43" s="54"/>
      <c r="K43" s="54"/>
      <c r="L43" s="54"/>
      <c r="M43" s="54"/>
      <c r="N43" s="54"/>
      <c r="O43" s="54"/>
      <c r="P43" s="54"/>
      <c r="Q43" s="54"/>
    </row>
    <row r="44" spans="1:17" ht="15.6">
      <c r="A44" s="69" t="str">
        <f>'ImP_ŽS8_Som chorý'!C43</f>
        <v>ŽS8_07 Ošetrovné (krátkodobé) z dôvodu ošetrovania člena rodiny</v>
      </c>
      <c r="B44" s="54" t="str">
        <f>'ImP_ŽS8_Som chorý'!E43</f>
        <v>ŽS8_BP_42</v>
      </c>
      <c r="C44" s="55" t="str">
        <f>'ImP_ŽS8_Som chorý'!G43</f>
        <v>Rozširenie poskytovaných údajov do CSRU pre ÚPSVaR</v>
      </c>
      <c r="D44" s="56" t="str">
        <f>'ImP_ŽS8_Som chorý'!B43</f>
        <v xml:space="preserve">SP </v>
      </c>
      <c r="E44" s="57" t="str">
        <f>IF('ImP_ŽS8_Som chorý'!N43=0,"chýba",'ImP_ŽS8_Som chorý'!N43)</f>
        <v>Q4 2025</v>
      </c>
      <c r="F44" s="54"/>
      <c r="G44" s="54"/>
      <c r="H44" s="54"/>
      <c r="I44" s="54"/>
      <c r="J44" s="54"/>
      <c r="K44" s="54"/>
      <c r="L44" s="54"/>
      <c r="M44" s="54"/>
      <c r="N44" s="54"/>
      <c r="O44" s="54"/>
      <c r="P44" s="54"/>
      <c r="Q44" s="54"/>
    </row>
    <row r="45" spans="1:17" ht="15.6">
      <c r="A45" s="69" t="str">
        <f>'ImP_ŽS8_Som chorý'!C44</f>
        <v>ŽS8_07 Ošetrovné (krátkodobé) z dôvodu ošetrovania člena rodiny</v>
      </c>
      <c r="B45" s="54" t="str">
        <f>'ImP_ŽS8_Som chorý'!E44</f>
        <v>ŽS8_BP_43</v>
      </c>
      <c r="C45" s="55" t="str">
        <f>'ImP_ŽS8_Som chorý'!G44</f>
        <v>Rozšírenie prijímaných  dát zo SP cez CSRU</v>
      </c>
      <c r="D45" s="56" t="str">
        <f>'ImP_ŽS8_Som chorý'!B44</f>
        <v>MPSVaR</v>
      </c>
      <c r="E45" s="57" t="str">
        <f>IF('ImP_ŽS8_Som chorý'!N44=0,"chýba",'ImP_ŽS8_Som chorý'!N44)</f>
        <v>Q4 2025</v>
      </c>
      <c r="F45" s="54"/>
      <c r="G45" s="54"/>
      <c r="H45" s="54"/>
      <c r="I45" s="54"/>
      <c r="J45" s="54"/>
      <c r="K45" s="54"/>
      <c r="L45" s="54"/>
      <c r="M45" s="54"/>
      <c r="N45" s="54"/>
      <c r="O45" s="54"/>
      <c r="P45" s="54"/>
      <c r="Q45" s="54"/>
    </row>
    <row r="46" spans="1:17" ht="30.95">
      <c r="A46" s="69" t="str">
        <f>'ImP_ŽS8_Som chorý'!C45</f>
        <v>ŽS8_07 Ošetrovné (krátkodobé) z dôvodu ošetrovania člena rodiny</v>
      </c>
      <c r="B46" s="54" t="str">
        <f>'ImP_ŽS8_Som chorý'!E45</f>
        <v>ŽS8_BP_44</v>
      </c>
      <c r="C46" s="55" t="str">
        <f>'ImP_ŽS8_Som chorý'!G45</f>
        <v>Rozšírenie poskytovaných údajov pre ÚPSVaR o potrebu ošetrovania</v>
      </c>
      <c r="D46" s="56" t="str">
        <f>'ImP_ŽS8_Som chorý'!B45</f>
        <v>NCZI</v>
      </c>
      <c r="E46" s="57" t="str">
        <f>IF('ImP_ŽS8_Som chorý'!N45=0,"chýba",'ImP_ŽS8_Som chorý'!N45)</f>
        <v>Q4 2025</v>
      </c>
      <c r="F46" s="54"/>
      <c r="G46" s="54"/>
      <c r="H46" s="54"/>
      <c r="I46" s="54"/>
      <c r="J46" s="54"/>
      <c r="K46" s="54"/>
      <c r="L46" s="54"/>
      <c r="M46" s="54"/>
      <c r="N46" s="54"/>
      <c r="O46" s="54"/>
      <c r="P46" s="54"/>
      <c r="Q46" s="54"/>
    </row>
    <row r="47" spans="1:17" ht="15.6">
      <c r="A47" s="69" t="str">
        <f>'ImP_ŽS8_Som chorý'!C46</f>
        <v>ŽS8_07 Ošetrovné (krátkodobé) z dôvodu ošetrovania člena rodiny</v>
      </c>
      <c r="B47" s="54" t="str">
        <f>'ImP_ŽS8_Som chorý'!E46</f>
        <v>ŽS8_BP_45</v>
      </c>
      <c r="C47" s="55" t="str">
        <f>'ImP_ŽS8_Som chorý'!G46</f>
        <v>Rozšírenie konzumovaných údajov z NCZI o potrebu ošetrovania</v>
      </c>
      <c r="D47" s="56" t="str">
        <f>'ImP_ŽS8_Som chorý'!B46</f>
        <v>MPSVaR</v>
      </c>
      <c r="E47" s="57" t="str">
        <f>IF('ImP_ŽS8_Som chorý'!N46=0,"chýba",'ImP_ŽS8_Som chorý'!N46)</f>
        <v>Q4 2025</v>
      </c>
      <c r="F47" s="54"/>
      <c r="G47" s="54"/>
      <c r="H47" s="54"/>
      <c r="I47" s="54"/>
      <c r="J47" s="54"/>
      <c r="K47" s="54"/>
      <c r="L47" s="54"/>
      <c r="M47" s="54"/>
      <c r="N47" s="54"/>
      <c r="O47" s="54"/>
      <c r="P47" s="54"/>
      <c r="Q47" s="54"/>
    </row>
    <row r="48" spans="1:17" ht="15.6">
      <c r="A48" s="69" t="str">
        <f>'ImP_ŽS8_Som chorý'!C47</f>
        <v>ŽS8_07 Ošetrovné (krátkodobé) z dôvodu ošetrovania člena rodiny</v>
      </c>
      <c r="B48" s="54" t="str">
        <f>'ImP_ŽS8_Som chorý'!E47</f>
        <v>ŽS8_BP_46</v>
      </c>
      <c r="C48" s="55" t="str">
        <f>'ImP_ŽS8_Som chorý'!G47</f>
        <v>Rozšírenie poskytovaných údajov pre SP o potrebu ošetrovania</v>
      </c>
      <c r="D48" s="56" t="str">
        <f>'ImP_ŽS8_Som chorý'!B47</f>
        <v>NCZI</v>
      </c>
      <c r="E48" s="57" t="str">
        <f>IF('ImP_ŽS8_Som chorý'!N47=0,"chýba",'ImP_ŽS8_Som chorý'!N47)</f>
        <v>Q4 2025</v>
      </c>
      <c r="F48" s="54"/>
      <c r="G48" s="54"/>
      <c r="H48" s="54"/>
      <c r="I48" s="54"/>
      <c r="J48" s="54"/>
      <c r="K48" s="54"/>
      <c r="L48" s="54"/>
      <c r="M48" s="54"/>
      <c r="N48" s="54"/>
      <c r="O48" s="54"/>
      <c r="P48" s="54"/>
      <c r="Q48" s="54"/>
    </row>
    <row r="49" spans="1:17" ht="15.6">
      <c r="A49" s="69" t="str">
        <f>'ImP_ŽS8_Som chorý'!C48</f>
        <v>ŽS8_07 Ošetrovné (krátkodobé) z dôvodu ošetrovania člena rodiny</v>
      </c>
      <c r="B49" s="54" t="str">
        <f>'ImP_ŽS8_Som chorý'!E48</f>
        <v>ŽS8_BP_47</v>
      </c>
      <c r="C49" s="55" t="str">
        <f>'ImP_ŽS8_Som chorý'!G48</f>
        <v>Rozšírenie konzumovaných údajov z NCZI o potrebu ošetrovania</v>
      </c>
      <c r="D49" s="56" t="str">
        <f>'ImP_ŽS8_Som chorý'!B48</f>
        <v xml:space="preserve">SP </v>
      </c>
      <c r="E49" s="57" t="str">
        <f>IF('ImP_ŽS8_Som chorý'!N48=0,"chýba",'ImP_ŽS8_Som chorý'!N48)</f>
        <v>Q4 2025</v>
      </c>
      <c r="F49" s="54"/>
      <c r="G49" s="54"/>
      <c r="H49" s="54"/>
      <c r="I49" s="54"/>
      <c r="J49" s="54"/>
      <c r="K49" s="54"/>
      <c r="L49" s="54"/>
      <c r="M49" s="54"/>
      <c r="N49" s="54"/>
      <c r="O49" s="54"/>
      <c r="P49" s="54"/>
      <c r="Q49" s="54"/>
    </row>
    <row r="50" spans="1:17" ht="15.6">
      <c r="A50" s="69" t="str">
        <f>'ImP_ŽS8_Som chorý'!C49</f>
        <v>ŽS8_07 Ošetrovné (krátkodobé) z dôvodu ošetrovania člena rodiny</v>
      </c>
      <c r="B50" s="54" t="str">
        <f>'ImP_ŽS8_Som chorý'!E49</f>
        <v>ŽS8_BP_48</v>
      </c>
      <c r="C50" s="55" t="str">
        <f>'ImP_ŽS8_Som chorý'!G49</f>
        <v>Vytvorenie elektronického formulára</v>
      </c>
      <c r="D50" s="56" t="str">
        <f>'ImP_ŽS8_Som chorý'!B49</f>
        <v>MPSVaR</v>
      </c>
      <c r="E50" s="57" t="str">
        <f>IF('ImP_ŽS8_Som chorý'!N49=0,"chýba",'ImP_ŽS8_Som chorý'!N49)</f>
        <v>Q4 2025</v>
      </c>
      <c r="F50" s="54"/>
      <c r="G50" s="54"/>
      <c r="H50" s="54"/>
      <c r="I50" s="54"/>
      <c r="J50" s="54"/>
      <c r="K50" s="54"/>
      <c r="L50" s="54"/>
      <c r="M50" s="54"/>
      <c r="N50" s="54"/>
      <c r="O50" s="54"/>
      <c r="P50" s="54"/>
      <c r="Q50" s="54"/>
    </row>
    <row r="51" spans="1:17" ht="30.95">
      <c r="A51" s="69" t="str">
        <f>'ImP_ŽS8_Som chorý'!C50</f>
        <v>ŽS8_08 Ošetrovné (krátkodobé) z dôvodu uzatvorenia zariadenia</v>
      </c>
      <c r="B51" s="54" t="str">
        <f>'ImP_ŽS8_Som chorý'!E50</f>
        <v>ŽS8_BP_49</v>
      </c>
      <c r="C51" s="55" t="str">
        <f>'ImP_ŽS8_Som chorý'!G50</f>
        <v>Zavedenie elektronizácie a automatizácie procesu a posúdenia nároku na výplatu dávky</v>
      </c>
      <c r="D51" s="56" t="str">
        <f>'ImP_ŽS8_Som chorý'!B50</f>
        <v xml:space="preserve">SP </v>
      </c>
      <c r="E51" s="57" t="str">
        <f>IF('ImP_ŽS8_Som chorý'!N50=0,"chýba",'ImP_ŽS8_Som chorý'!N50)</f>
        <v>Q4 2025</v>
      </c>
      <c r="F51" s="54"/>
      <c r="G51" s="54"/>
      <c r="H51" s="54"/>
      <c r="I51" s="54"/>
      <c r="J51" s="54"/>
      <c r="K51" s="54"/>
      <c r="L51" s="54"/>
      <c r="M51" s="54"/>
      <c r="N51" s="54"/>
      <c r="O51" s="54"/>
      <c r="P51" s="54"/>
      <c r="Q51" s="54"/>
    </row>
    <row r="52" spans="1:17" ht="15.6">
      <c r="A52" s="69" t="str">
        <f>'ImP_ŽS8_Som chorý'!C51</f>
        <v>ŽS8_08 Ošetrovné (krátkodobé) z dôvodu uzatvorenia zariadenia</v>
      </c>
      <c r="B52" s="54" t="str">
        <f>'ImP_ŽS8_Som chorý'!E51</f>
        <v>ŽS8_BP_50</v>
      </c>
      <c r="C52" s="55" t="str">
        <f>'ImP_ŽS8_Som chorý'!G51</f>
        <v>Notifikácia poistenca pri zmene stavu konania o dávke</v>
      </c>
      <c r="D52" s="56" t="str">
        <f>'ImP_ŽS8_Som chorý'!B51</f>
        <v xml:space="preserve">SP </v>
      </c>
      <c r="E52" s="57" t="str">
        <f>IF('ImP_ŽS8_Som chorý'!N51=0,"chýba",'ImP_ŽS8_Som chorý'!N51)</f>
        <v>Q1 2026</v>
      </c>
      <c r="F52" s="54"/>
      <c r="G52" s="54"/>
      <c r="H52" s="54"/>
      <c r="I52" s="54"/>
      <c r="J52" s="54"/>
      <c r="K52" s="54"/>
      <c r="L52" s="54"/>
      <c r="M52" s="54"/>
      <c r="N52" s="54"/>
      <c r="O52" s="54"/>
      <c r="P52" s="54"/>
      <c r="Q52" s="54"/>
    </row>
    <row r="53" spans="1:17" ht="15.6">
      <c r="A53" s="69" t="str">
        <f>'ImP_ŽS8_Som chorý'!C52</f>
        <v>ŽS8_08 Ošetrovné (krátkodobé) z dôvodu uzatvorenia zariadenia</v>
      </c>
      <c r="B53" s="54" t="str">
        <f>'ImP_ŽS8_Som chorý'!E52</f>
        <v>ŽS8_BP_51</v>
      </c>
      <c r="C53" s="55" t="str">
        <f>'ImP_ŽS8_Som chorý'!G52</f>
        <v>Zasielanie správ z portálu SP o zmene stavu v konaní o dávke</v>
      </c>
      <c r="D53" s="56" t="str">
        <f>'ImP_ŽS8_Som chorý'!B52</f>
        <v xml:space="preserve">SP </v>
      </c>
      <c r="E53" s="57" t="str">
        <f>IF('ImP_ŽS8_Som chorý'!N52=0,"chýba",'ImP_ŽS8_Som chorý'!N52)</f>
        <v>Q1 2026</v>
      </c>
      <c r="F53" s="54"/>
      <c r="G53" s="54"/>
      <c r="H53" s="54"/>
      <c r="I53" s="54"/>
      <c r="J53" s="54"/>
      <c r="K53" s="54"/>
      <c r="L53" s="54"/>
      <c r="M53" s="54"/>
      <c r="N53" s="54"/>
      <c r="O53" s="54"/>
      <c r="P53" s="54"/>
      <c r="Q53" s="54"/>
    </row>
    <row r="54" spans="1:17" ht="15.6">
      <c r="A54" s="69" t="str">
        <f>'ImP_ŽS8_Som chorý'!C53</f>
        <v>ŽS8_08 Ošetrovné (krátkodobé) z dôvodu uzatvorenia zariadenia</v>
      </c>
      <c r="B54" s="54" t="str">
        <f>'ImP_ŽS8_Som chorý'!E53</f>
        <v>ŽS8_BP_52</v>
      </c>
      <c r="C54" s="55" t="str">
        <f>'ImP_ŽS8_Som chorý'!G53</f>
        <v>Optimalizácia papierovej žiadosti o ošetrovné</v>
      </c>
      <c r="D54" s="56" t="str">
        <f>'ImP_ŽS8_Som chorý'!B53</f>
        <v xml:space="preserve">SP </v>
      </c>
      <c r="E54" s="57" t="str">
        <f>IF('ImP_ŽS8_Som chorý'!N53=0,"chýba",'ImP_ŽS8_Som chorý'!N53)</f>
        <v>Q4 2025</v>
      </c>
      <c r="F54" s="54"/>
      <c r="G54" s="54"/>
      <c r="H54" s="54"/>
      <c r="I54" s="54"/>
      <c r="J54" s="54"/>
      <c r="K54" s="54"/>
      <c r="L54" s="54"/>
      <c r="M54" s="54"/>
      <c r="N54" s="54"/>
      <c r="O54" s="54"/>
      <c r="P54" s="54"/>
      <c r="Q54" s="54"/>
    </row>
    <row r="55" spans="1:17" ht="30.95">
      <c r="A55" s="69" t="str">
        <f>'ImP_ŽS8_Som chorý'!C54</f>
        <v>ŽS8_08 Ošetrovné (krátkodobé) z dôvodu uzatvorenia zariadenia</v>
      </c>
      <c r="B55" s="54" t="str">
        <f>'ImP_ŽS8_Som chorý'!E54</f>
        <v>ŽS8_BP_53</v>
      </c>
      <c r="C55" s="55" t="str">
        <f>'ImP_ŽS8_Som chorý'!G54</f>
        <v>Zavedenie novej koncovej elektronickej služby - žiadosť o ošetrovné (uzatvorenie zariadenia)</v>
      </c>
      <c r="D55" s="56" t="str">
        <f>'ImP_ŽS8_Som chorý'!B54</f>
        <v xml:space="preserve">SP </v>
      </c>
      <c r="E55" s="57" t="str">
        <f>IF('ImP_ŽS8_Som chorý'!N54=0,"chýba",'ImP_ŽS8_Som chorý'!N54)</f>
        <v>Q4 2025</v>
      </c>
      <c r="F55" s="54"/>
      <c r="G55" s="54"/>
      <c r="H55" s="54"/>
      <c r="I55" s="54"/>
      <c r="J55" s="54"/>
      <c r="K55" s="54"/>
      <c r="L55" s="54"/>
      <c r="M55" s="54"/>
      <c r="N55" s="54"/>
      <c r="O55" s="54"/>
      <c r="P55" s="54"/>
      <c r="Q55" s="54"/>
    </row>
    <row r="56" spans="1:17" ht="30.95">
      <c r="A56" s="69" t="str">
        <f>'ImP_ŽS8_Som chorý'!C55</f>
        <v>ŽS8_08 Ošetrovné (krátkodobé) z dôvodu uzatvorenia zariadenia</v>
      </c>
      <c r="B56" s="54" t="str">
        <f>'ImP_ŽS8_Som chorý'!E55</f>
        <v>ŽS8_BP_54</v>
      </c>
      <c r="C56" s="55" t="str">
        <f>'ImP_ŽS8_Som chorý'!G55</f>
        <v>Rozšírenie poskytovaných údajov pre ÚPSVaR o informáciu o uzatvorení zariadenia</v>
      </c>
      <c r="D56" s="56" t="str">
        <f>'ImP_ŽS8_Som chorý'!B55</f>
        <v xml:space="preserve">SP </v>
      </c>
      <c r="E56" s="57" t="str">
        <f>IF('ImP_ŽS8_Som chorý'!N55=0,"chýba",'ImP_ŽS8_Som chorý'!N55)</f>
        <v>Q4 2025</v>
      </c>
      <c r="F56" s="54"/>
      <c r="G56" s="54"/>
      <c r="H56" s="54"/>
      <c r="I56" s="54"/>
      <c r="J56" s="54"/>
      <c r="K56" s="54"/>
      <c r="L56" s="54"/>
      <c r="M56" s="54"/>
      <c r="N56" s="54"/>
      <c r="O56" s="54"/>
      <c r="P56" s="54"/>
      <c r="Q56" s="54"/>
    </row>
    <row r="57" spans="1:17" ht="30.95">
      <c r="A57" s="69" t="str">
        <f>'ImP_ŽS8_Som chorý'!C56</f>
        <v>ŽS8_08 Ošetrovné (krátkodobé) z dôvodu uzatvorenia zariadenia</v>
      </c>
      <c r="B57" s="54" t="str">
        <f>'ImP_ŽS8_Som chorý'!E56</f>
        <v>ŽS8_BP_55</v>
      </c>
      <c r="C57" s="55" t="str">
        <f>'ImP_ŽS8_Som chorý'!G56</f>
        <v>Rozšírenie konzumovaných údajov zo SP o informáciu o uzatvorení zariadenia</v>
      </c>
      <c r="D57" s="56" t="str">
        <f>'ImP_ŽS8_Som chorý'!B56</f>
        <v>MPSVaR</v>
      </c>
      <c r="E57" s="57" t="str">
        <f>IF('ImP_ŽS8_Som chorý'!N56=0,"chýba",'ImP_ŽS8_Som chorý'!N56)</f>
        <v>Q4 2025</v>
      </c>
      <c r="F57" s="54"/>
      <c r="G57" s="54"/>
      <c r="H57" s="54"/>
      <c r="I57" s="54"/>
      <c r="J57" s="54"/>
      <c r="K57" s="54"/>
      <c r="L57" s="54"/>
      <c r="M57" s="54"/>
      <c r="N57" s="54"/>
      <c r="O57" s="54"/>
      <c r="P57" s="54"/>
      <c r="Q57" s="54"/>
    </row>
    <row r="58" spans="1:17" ht="15.6">
      <c r="A58" s="69" t="str">
        <f>'ImP_ŽS8_Som chorý'!C57</f>
        <v>ŽS8_08 Ošetrovné (krátkodobé) z dôvodu uzatvorenia zariadenia</v>
      </c>
      <c r="B58" s="54" t="str">
        <f>'ImP_ŽS8_Som chorý'!E57</f>
        <v>ŽS8_BP_56</v>
      </c>
      <c r="C58" s="55" t="str">
        <f>'ImP_ŽS8_Som chorý'!G57</f>
        <v>Vytvorenie elektronického formulára</v>
      </c>
      <c r="D58" s="56" t="str">
        <f>'ImP_ŽS8_Som chorý'!B57</f>
        <v>MPSVaR</v>
      </c>
      <c r="E58" s="57" t="str">
        <f>IF('ImP_ŽS8_Som chorý'!N57=0,"chýba",'ImP_ŽS8_Som chorý'!N57)</f>
        <v>Q4 2025</v>
      </c>
      <c r="F58" s="54"/>
      <c r="G58" s="54"/>
      <c r="H58" s="54"/>
      <c r="I58" s="54"/>
      <c r="J58" s="54"/>
      <c r="K58" s="54"/>
      <c r="L58" s="54"/>
      <c r="M58" s="54"/>
      <c r="N58" s="54"/>
      <c r="O58" s="54"/>
      <c r="P58" s="54"/>
      <c r="Q58" s="54"/>
    </row>
    <row r="59" spans="1:17" ht="15.6">
      <c r="A59" s="69" t="str">
        <f>'ImP_ŽS8_Som chorý'!C58</f>
        <v>ŽS8_08 Ošetrovné (krátkodobé) z dôvodu uzatvorenia zariadenia</v>
      </c>
      <c r="B59" s="54" t="str">
        <f>'ImP_ŽS8_Som chorý'!E58</f>
        <v>ŽS8_BP_57</v>
      </c>
      <c r="C59" s="55" t="str">
        <f>'ImP_ŽS8_Som chorý'!G58</f>
        <v xml:space="preserve">Úprava relevantných IS ÚPSVaR </v>
      </c>
      <c r="D59" s="56" t="str">
        <f>'ImP_ŽS8_Som chorý'!B58</f>
        <v>MPSVaR</v>
      </c>
      <c r="E59" s="57" t="str">
        <f>IF('ImP_ŽS8_Som chorý'!N58=0,"chýba",'ImP_ŽS8_Som chorý'!N58)</f>
        <v>Q4 2025</v>
      </c>
      <c r="F59" s="54"/>
      <c r="G59" s="54"/>
      <c r="H59" s="54"/>
      <c r="I59" s="54"/>
      <c r="J59" s="54"/>
      <c r="K59" s="54"/>
      <c r="L59" s="54"/>
      <c r="M59" s="54"/>
      <c r="N59" s="54"/>
      <c r="O59" s="54"/>
      <c r="P59" s="54"/>
      <c r="Q59" s="54"/>
    </row>
    <row r="60" spans="1:17" ht="30.95">
      <c r="A60" s="69" t="str">
        <f>'ImP_ŽS8_Som chorý'!C59</f>
        <v>ŽS8_08 Ošetrovné (krátkodobé) z dôvodu uzatvorenia zariadenia</v>
      </c>
      <c r="B60" s="54" t="str">
        <f>'ImP_ŽS8_Som chorý'!E59</f>
        <v>ŽS8_BP_58</v>
      </c>
      <c r="C60" s="55" t="str">
        <f>'ImP_ŽS8_Som chorý'!G59</f>
        <v>Integrácia na CSRU pre účel overovania informácií o návšteve konrétneho zariadenia ošetrovaným a uzavretie zariadenia</v>
      </c>
      <c r="D60" s="56" t="str">
        <f>'ImP_ŽS8_Som chorý'!B59</f>
        <v xml:space="preserve">SP </v>
      </c>
      <c r="E60" s="57" t="str">
        <f>IF('ImP_ŽS8_Som chorý'!N59=0,"chýba",'ImP_ŽS8_Som chorý'!N59)</f>
        <v>Q4 2025</v>
      </c>
      <c r="F60" s="54"/>
      <c r="G60" s="54"/>
      <c r="H60" s="54"/>
      <c r="I60" s="54"/>
      <c r="J60" s="54"/>
      <c r="K60" s="54"/>
      <c r="L60" s="54"/>
      <c r="M60" s="54"/>
      <c r="N60" s="54"/>
      <c r="O60" s="54"/>
      <c r="P60" s="54"/>
      <c r="Q60" s="54"/>
    </row>
    <row r="61" spans="1:17" ht="30.95">
      <c r="A61" s="69" t="str">
        <f>'ImP_ŽS8_Som chorý'!C60</f>
        <v>ŽS8_08 Ošetrovné (krátkodobé) z dôvodu uzatvorenia zariadenia</v>
      </c>
      <c r="B61" s="54" t="str">
        <f>'ImP_ŽS8_Som chorý'!E60</f>
        <v>ŽS8_BP_59</v>
      </c>
      <c r="C61" s="55" t="str">
        <f>'ImP_ŽS8_Som chorý'!G60</f>
        <v>Rozšírenie poskytovaných dát do CSRU pre účel zúčtovania pomoci v hmotnej núdzi</v>
      </c>
      <c r="D61" s="56" t="str">
        <f>'ImP_ŽS8_Som chorý'!B60</f>
        <v>MPSVaR</v>
      </c>
      <c r="E61" s="57" t="str">
        <f>IF('ImP_ŽS8_Som chorý'!N60=0,"chýba",'ImP_ŽS8_Som chorý'!N60)</f>
        <v>Q3 2025</v>
      </c>
      <c r="F61" s="54"/>
      <c r="G61" s="54"/>
      <c r="H61" s="54"/>
      <c r="I61" s="54"/>
      <c r="J61" s="54"/>
      <c r="K61" s="54"/>
      <c r="L61" s="54"/>
      <c r="M61" s="54"/>
      <c r="N61" s="54"/>
      <c r="O61" s="54"/>
      <c r="P61" s="54"/>
      <c r="Q61" s="54"/>
    </row>
    <row r="62" spans="1:17" ht="30.95">
      <c r="A62" s="69" t="str">
        <f>'ImP_ŽS8_Som chorý'!C61</f>
        <v>ŽS8_08 Ošetrovné (krátkodobé) z dôvodu uzatvorenia zariadenia</v>
      </c>
      <c r="B62" s="54" t="str">
        <f>'ImP_ŽS8_Som chorý'!E61</f>
        <v>ŽS8_BP_60</v>
      </c>
      <c r="C62" s="55" t="str">
        <f>'ImP_ŽS8_Som chorý'!G61</f>
        <v>Rozšírenie konzumovaných dát z CSRU pre účel zúčtovania pomoci v hmotnej núdzi</v>
      </c>
      <c r="D62" s="56" t="str">
        <f>'ImP_ŽS8_Som chorý'!B61</f>
        <v xml:space="preserve">SP </v>
      </c>
      <c r="E62" s="57" t="str">
        <f>IF('ImP_ŽS8_Som chorý'!N61=0,"chýba",'ImP_ŽS8_Som chorý'!N61)</f>
        <v>Q4 2025</v>
      </c>
      <c r="F62" s="54"/>
      <c r="G62" s="54"/>
      <c r="H62" s="54"/>
      <c r="I62" s="54"/>
      <c r="J62" s="54"/>
      <c r="K62" s="54"/>
      <c r="L62" s="54"/>
      <c r="M62" s="54"/>
      <c r="N62" s="54"/>
      <c r="O62" s="54"/>
      <c r="P62" s="54"/>
      <c r="Q62" s="54"/>
    </row>
    <row r="63" spans="1:17" ht="15.6">
      <c r="A63" s="69" t="str">
        <f>'ImP_ŽS8_Som chorý'!C62</f>
        <v>ŽS8_08 Ošetrovné (krátkodobé) z dôvodu uzatvorenia zariadenia</v>
      </c>
      <c r="B63" s="54" t="str">
        <f>'ImP_ŽS8_Som chorý'!E62</f>
        <v>ŽS8_BP_61</v>
      </c>
      <c r="C63" s="55" t="str">
        <f>'ImP_ŽS8_Som chorý'!G62</f>
        <v>Rozširenie poskytovaných údajov do CSRU pre ÚPSVaR</v>
      </c>
      <c r="D63" s="56" t="str">
        <f>'ImP_ŽS8_Som chorý'!B62</f>
        <v xml:space="preserve">SP </v>
      </c>
      <c r="E63" s="57" t="str">
        <f>IF('ImP_ŽS8_Som chorý'!N62=0,"chýba",'ImP_ŽS8_Som chorý'!N62)</f>
        <v>Q4 2025</v>
      </c>
      <c r="F63" s="54"/>
      <c r="G63" s="54"/>
      <c r="H63" s="54"/>
      <c r="I63" s="54"/>
      <c r="J63" s="54"/>
      <c r="K63" s="54"/>
      <c r="L63" s="54"/>
      <c r="M63" s="54"/>
      <c r="N63" s="54"/>
      <c r="O63" s="54"/>
      <c r="P63" s="54"/>
      <c r="Q63" s="54"/>
    </row>
    <row r="64" spans="1:17" ht="15.6">
      <c r="A64" s="69" t="str">
        <f>'ImP_ŽS8_Som chorý'!C63</f>
        <v>ŽS8_08 Ošetrovné (krátkodobé) z dôvodu uzatvorenia zariadenia</v>
      </c>
      <c r="B64" s="54" t="str">
        <f>'ImP_ŽS8_Som chorý'!E63</f>
        <v>ŽS8_BP_62</v>
      </c>
      <c r="C64" s="55" t="str">
        <f>'ImP_ŽS8_Som chorý'!G63</f>
        <v>Rozšírenie prijímaných  dát zo SP cez CSRU</v>
      </c>
      <c r="D64" s="56" t="str">
        <f>'ImP_ŽS8_Som chorý'!B63</f>
        <v>MPSVaR</v>
      </c>
      <c r="E64" s="57" t="str">
        <f>IF('ImP_ŽS8_Som chorý'!N63=0,"chýba",'ImP_ŽS8_Som chorý'!N63)</f>
        <v>Q4 2025</v>
      </c>
      <c r="F64" s="54"/>
      <c r="G64" s="54"/>
      <c r="H64" s="54"/>
      <c r="I64" s="54"/>
      <c r="J64" s="54"/>
      <c r="K64" s="54"/>
      <c r="L64" s="54"/>
      <c r="M64" s="54"/>
      <c r="N64" s="54"/>
      <c r="O64" s="54"/>
      <c r="P64" s="54"/>
      <c r="Q64" s="54"/>
    </row>
    <row r="65" spans="1:17" ht="30.95">
      <c r="A65" s="69" t="str">
        <f>'ImP_ŽS8_Som chorý'!C64</f>
        <v>ŽS8_09 Ošetrovné (dlhodobé) z dôvodu ošetrovania člena rodiny</v>
      </c>
      <c r="B65" s="54" t="str">
        <f>'ImP_ŽS8_Som chorý'!E64</f>
        <v>ŽS8_BP_63</v>
      </c>
      <c r="C65" s="55" t="str">
        <f>'ImP_ŽS8_Som chorý'!G64</f>
        <v>Zavedenie elektronizácie a automatizácie procesu a posúdenia nároku na výplatu dávky</v>
      </c>
      <c r="D65" s="56" t="str">
        <f>'ImP_ŽS8_Som chorý'!B64</f>
        <v xml:space="preserve">SP </v>
      </c>
      <c r="E65" s="57" t="str">
        <f>IF('ImP_ŽS8_Som chorý'!N64=0,"chýba",'ImP_ŽS8_Som chorý'!N64)</f>
        <v>Q4 2025</v>
      </c>
      <c r="F65" s="54"/>
      <c r="G65" s="54"/>
      <c r="H65" s="54"/>
      <c r="I65" s="54"/>
      <c r="J65" s="54"/>
      <c r="K65" s="54"/>
      <c r="L65" s="54"/>
      <c r="M65" s="54"/>
      <c r="N65" s="54"/>
      <c r="O65" s="54"/>
      <c r="P65" s="54"/>
      <c r="Q65" s="54"/>
    </row>
    <row r="66" spans="1:17" ht="15.6">
      <c r="A66" s="69" t="str">
        <f>'ImP_ŽS8_Som chorý'!C65</f>
        <v>ŽS8_09 Ošetrovné (dlhodobé) z dôvodu ošetrovania člena rodiny</v>
      </c>
      <c r="B66" s="54" t="str">
        <f>'ImP_ŽS8_Som chorý'!E65</f>
        <v>ŽS8_BP_64</v>
      </c>
      <c r="C66" s="55" t="str">
        <f>'ImP_ŽS8_Som chorý'!G65</f>
        <v>Notifikácia poistenca pri zmene stavu konania o dávke</v>
      </c>
      <c r="D66" s="56" t="str">
        <f>'ImP_ŽS8_Som chorý'!B65</f>
        <v xml:space="preserve">SP </v>
      </c>
      <c r="E66" s="57" t="str">
        <f>IF('ImP_ŽS8_Som chorý'!N65=0,"chýba",'ImP_ŽS8_Som chorý'!N65)</f>
        <v>Q1 2026</v>
      </c>
      <c r="F66" s="54"/>
      <c r="G66" s="54"/>
      <c r="H66" s="54"/>
      <c r="I66" s="54"/>
      <c r="J66" s="54"/>
      <c r="K66" s="54"/>
      <c r="L66" s="54"/>
      <c r="M66" s="54"/>
      <c r="N66" s="54"/>
      <c r="O66" s="54"/>
      <c r="P66" s="54"/>
      <c r="Q66" s="54"/>
    </row>
    <row r="67" spans="1:17" ht="15.6">
      <c r="A67" s="69" t="str">
        <f>'ImP_ŽS8_Som chorý'!C66</f>
        <v>ŽS8_09 Ošetrovné (dlhodobé) z dôvodu ošetrovania člena rodiny</v>
      </c>
      <c r="B67" s="54" t="str">
        <f>'ImP_ŽS8_Som chorý'!E66</f>
        <v>ŽS8_BP_65</v>
      </c>
      <c r="C67" s="55" t="str">
        <f>'ImP_ŽS8_Som chorý'!G66</f>
        <v>Zasielanie správ z portálu SP o zmene stavu v konaní o dávke</v>
      </c>
      <c r="D67" s="56" t="str">
        <f>'ImP_ŽS8_Som chorý'!B66</f>
        <v xml:space="preserve">SP </v>
      </c>
      <c r="E67" s="57" t="str">
        <f>IF('ImP_ŽS8_Som chorý'!N66=0,"chýba",'ImP_ŽS8_Som chorý'!N66)</f>
        <v>Q1 2026</v>
      </c>
      <c r="F67" s="54"/>
      <c r="G67" s="54"/>
      <c r="H67" s="54"/>
      <c r="I67" s="54"/>
      <c r="J67" s="54"/>
      <c r="K67" s="54"/>
      <c r="L67" s="54"/>
      <c r="M67" s="54"/>
      <c r="N67" s="54"/>
      <c r="O67" s="54"/>
      <c r="P67" s="54"/>
      <c r="Q67" s="54"/>
    </row>
    <row r="68" spans="1:17" ht="15.6">
      <c r="A68" s="69" t="str">
        <f>'ImP_ŽS8_Som chorý'!C67</f>
        <v>ŽS8_09 Ošetrovné (dlhodobé) z dôvodu ošetrovania člena rodiny</v>
      </c>
      <c r="B68" s="54" t="str">
        <f>'ImP_ŽS8_Som chorý'!E67</f>
        <v>ŽS8_BP_66</v>
      </c>
      <c r="C68" s="55" t="str">
        <f>'ImP_ŽS8_Som chorý'!G67</f>
        <v>Optimalizácia papierovej žiadosti o ošetrovné - dlhodobé</v>
      </c>
      <c r="D68" s="56" t="str">
        <f>'ImP_ŽS8_Som chorý'!B67</f>
        <v xml:space="preserve">SP </v>
      </c>
      <c r="E68" s="57" t="str">
        <f>IF('ImP_ŽS8_Som chorý'!N67=0,"chýba",'ImP_ŽS8_Som chorý'!N67)</f>
        <v>Q4 2025</v>
      </c>
      <c r="F68" s="54"/>
      <c r="G68" s="54"/>
      <c r="H68" s="54"/>
      <c r="I68" s="54"/>
      <c r="J68" s="54"/>
      <c r="K68" s="54"/>
      <c r="L68" s="54"/>
      <c r="M68" s="54"/>
      <c r="N68" s="54"/>
      <c r="O68" s="54"/>
      <c r="P68" s="54"/>
      <c r="Q68" s="54"/>
    </row>
    <row r="69" spans="1:17" ht="30.95">
      <c r="A69" s="69" t="str">
        <f>'ImP_ŽS8_Som chorý'!C68</f>
        <v>ŽS8_09 Ošetrovné (dlhodobé) z dôvodu ošetrovania člena rodiny</v>
      </c>
      <c r="B69" s="54" t="str">
        <f>'ImP_ŽS8_Som chorý'!E68</f>
        <v>ŽS8_BP_67</v>
      </c>
      <c r="C69" s="55" t="str">
        <f>'ImP_ŽS8_Som chorý'!G68</f>
        <v>Zavedenie novej koncovej elektronickej služby - žiadosť o ošetrovné (dlhodobé)</v>
      </c>
      <c r="D69" s="56" t="str">
        <f>'ImP_ŽS8_Som chorý'!B68</f>
        <v xml:space="preserve">SP </v>
      </c>
      <c r="E69" s="57" t="str">
        <f>IF('ImP_ŽS8_Som chorý'!N68=0,"chýba",'ImP_ŽS8_Som chorý'!N68)</f>
        <v>Q4 2025</v>
      </c>
      <c r="F69" s="54"/>
      <c r="G69" s="54"/>
      <c r="H69" s="54"/>
      <c r="I69" s="54"/>
      <c r="J69" s="54"/>
      <c r="K69" s="54"/>
      <c r="L69" s="54"/>
      <c r="M69" s="54"/>
      <c r="N69" s="54"/>
      <c r="O69" s="54"/>
      <c r="P69" s="54"/>
      <c r="Q69" s="54"/>
    </row>
    <row r="70" spans="1:17" ht="30.95">
      <c r="A70" s="69" t="str">
        <f>'ImP_ŽS8_Som chorý'!C69</f>
        <v>ŽS8_09 Ošetrovné (dlhodobé) z dôvodu ošetrovania člena rodiny</v>
      </c>
      <c r="B70" s="54" t="str">
        <f>'ImP_ŽS8_Som chorý'!E69</f>
        <v>ŽS8_BP_68</v>
      </c>
      <c r="C70" s="55" t="str">
        <f>'ImP_ŽS8_Som chorý'!G69</f>
        <v>Zavedenie elektronického formulára na prestriedanie sa pri starostlivosti</v>
      </c>
      <c r="D70" s="56" t="str">
        <f>'ImP_ŽS8_Som chorý'!B69</f>
        <v xml:space="preserve">SP </v>
      </c>
      <c r="E70" s="57" t="str">
        <f>IF('ImP_ŽS8_Som chorý'!N69=0,"chýba",'ImP_ŽS8_Som chorý'!N69)</f>
        <v>Q4 2025</v>
      </c>
      <c r="F70" s="54"/>
      <c r="G70" s="54"/>
      <c r="H70" s="54"/>
      <c r="I70" s="54"/>
      <c r="J70" s="54"/>
      <c r="K70" s="54"/>
      <c r="L70" s="54"/>
      <c r="M70" s="54"/>
      <c r="N70" s="54"/>
      <c r="O70" s="54"/>
      <c r="P70" s="54"/>
      <c r="Q70" s="54"/>
    </row>
    <row r="71" spans="1:17" ht="15.6">
      <c r="A71" s="69" t="str">
        <f>'ImP_ŽS8_Som chorý'!C70</f>
        <v>ŽS8_09 Ošetrovné (dlhodobé) z dôvodu ošetrovania člena rodiny</v>
      </c>
      <c r="B71" s="54" t="str">
        <f>'ImP_ŽS8_Som chorý'!E70</f>
        <v>ŽS8_BP_69</v>
      </c>
      <c r="C71" s="55" t="str">
        <f>'ImP_ŽS8_Som chorý'!G70</f>
        <v>Evidencia potreby dlhodobého ošetrovania</v>
      </c>
      <c r="D71" s="56" t="str">
        <f>'ImP_ŽS8_Som chorý'!B70</f>
        <v>NCZI</v>
      </c>
      <c r="E71" s="57" t="str">
        <f>IF('ImP_ŽS8_Som chorý'!N70=0,"chýba",'ImP_ŽS8_Som chorý'!N70)</f>
        <v>Q4 2025</v>
      </c>
      <c r="F71" s="54"/>
      <c r="G71" s="54"/>
      <c r="H71" s="54"/>
      <c r="I71" s="54"/>
      <c r="J71" s="54"/>
      <c r="K71" s="54"/>
      <c r="L71" s="54"/>
      <c r="M71" s="54"/>
      <c r="N71" s="54"/>
      <c r="O71" s="54"/>
      <c r="P71" s="54"/>
      <c r="Q71" s="54"/>
    </row>
    <row r="72" spans="1:17" ht="15.6">
      <c r="A72" s="69" t="str">
        <f>'ImP_ŽS8_Som chorý'!C71</f>
        <v>ŽS8_09 Ošetrovné (dlhodobé) z dôvodu ošetrovania člena rodiny</v>
      </c>
      <c r="B72" s="54" t="str">
        <f>'ImP_ŽS8_Som chorý'!E71</f>
        <v>ŽS8_BP_70</v>
      </c>
      <c r="C72" s="55" t="str">
        <f>'ImP_ŽS8_Som chorý'!G71</f>
        <v xml:space="preserve">Úprava relevantných IS ÚPSVaR </v>
      </c>
      <c r="D72" s="56" t="str">
        <f>'ImP_ŽS8_Som chorý'!B71</f>
        <v>MPSVaR</v>
      </c>
      <c r="E72" s="57" t="str">
        <f>IF('ImP_ŽS8_Som chorý'!N71=0,"chýba",'ImP_ŽS8_Som chorý'!N71)</f>
        <v>Q4 2025</v>
      </c>
      <c r="F72" s="54"/>
      <c r="G72" s="54"/>
      <c r="H72" s="54"/>
      <c r="I72" s="54"/>
      <c r="J72" s="54"/>
      <c r="K72" s="54"/>
      <c r="L72" s="54"/>
      <c r="M72" s="54"/>
      <c r="N72" s="54"/>
      <c r="O72" s="54"/>
      <c r="P72" s="54"/>
      <c r="Q72" s="54"/>
    </row>
    <row r="73" spans="1:17" ht="30.95">
      <c r="A73" s="69" t="str">
        <f>'ImP_ŽS8_Som chorý'!C72</f>
        <v>ŽS8_09 Ošetrovné (dlhodobé) z dôvodu ošetrovania člena rodiny</v>
      </c>
      <c r="B73" s="54" t="str">
        <f>'ImP_ŽS8_Som chorý'!E72</f>
        <v>ŽS8_BP_71</v>
      </c>
      <c r="C73" s="55" t="str">
        <f>'ImP_ŽS8_Som chorý'!G72</f>
        <v>Rozšírenie poskytovaných dát do CSRU pre účel zúčtovania pomoci v hmotnej núdzi</v>
      </c>
      <c r="D73" s="56" t="str">
        <f>'ImP_ŽS8_Som chorý'!B72</f>
        <v>MPSVaR</v>
      </c>
      <c r="E73" s="57" t="str">
        <f>IF('ImP_ŽS8_Som chorý'!N72=0,"chýba",'ImP_ŽS8_Som chorý'!N72)</f>
        <v>Q3 2025</v>
      </c>
      <c r="F73" s="54"/>
      <c r="G73" s="54"/>
      <c r="H73" s="54"/>
      <c r="I73" s="54"/>
      <c r="J73" s="54"/>
      <c r="K73" s="54"/>
      <c r="L73" s="54"/>
      <c r="M73" s="54"/>
      <c r="N73" s="54"/>
      <c r="O73" s="54"/>
      <c r="P73" s="54"/>
      <c r="Q73" s="54"/>
    </row>
    <row r="74" spans="1:17" ht="30.95">
      <c r="A74" s="69" t="str">
        <f>'ImP_ŽS8_Som chorý'!C73</f>
        <v>ŽS8_09 Ošetrovné (dlhodobé) z dôvodu ošetrovania člena rodiny</v>
      </c>
      <c r="B74" s="54" t="str">
        <f>'ImP_ŽS8_Som chorý'!E73</f>
        <v>ŽS8_BP_72</v>
      </c>
      <c r="C74" s="55" t="str">
        <f>'ImP_ŽS8_Som chorý'!G73</f>
        <v>Rozšírenie konzumovaných dát z CSRU pre účel zúčtovania pomoci v hmotnej núdzi</v>
      </c>
      <c r="D74" s="56" t="str">
        <f>'ImP_ŽS8_Som chorý'!B73</f>
        <v xml:space="preserve">SP </v>
      </c>
      <c r="E74" s="57" t="str">
        <f>IF('ImP_ŽS8_Som chorý'!N73=0,"chýba",'ImP_ŽS8_Som chorý'!N73)</f>
        <v>Q4 2025</v>
      </c>
      <c r="F74" s="54"/>
      <c r="G74" s="54"/>
      <c r="H74" s="54"/>
      <c r="I74" s="54"/>
      <c r="J74" s="54"/>
      <c r="K74" s="54"/>
      <c r="L74" s="54"/>
      <c r="M74" s="54"/>
      <c r="N74" s="54"/>
      <c r="O74" s="54"/>
      <c r="P74" s="54"/>
      <c r="Q74" s="54"/>
    </row>
    <row r="75" spans="1:17" ht="15.6">
      <c r="A75" s="69" t="str">
        <f>'ImP_ŽS8_Som chorý'!C74</f>
        <v>ŽS8_09 Ošetrovné (dlhodobé) z dôvodu ošetrovania člena rodiny</v>
      </c>
      <c r="B75" s="54" t="str">
        <f>'ImP_ŽS8_Som chorý'!E74</f>
        <v>ŽS8_BP_73</v>
      </c>
      <c r="C75" s="55" t="str">
        <f>'ImP_ŽS8_Som chorý'!G74</f>
        <v>Rozširenie poskytovaných údajov do CSRU pre ÚPSVaR</v>
      </c>
      <c r="D75" s="56" t="str">
        <f>'ImP_ŽS8_Som chorý'!B74</f>
        <v xml:space="preserve">SP </v>
      </c>
      <c r="E75" s="57" t="str">
        <f>IF('ImP_ŽS8_Som chorý'!N74=0,"chýba",'ImP_ŽS8_Som chorý'!N74)</f>
        <v>Q4 2025</v>
      </c>
      <c r="F75" s="54"/>
      <c r="G75" s="54"/>
      <c r="H75" s="54"/>
      <c r="I75" s="54"/>
      <c r="J75" s="54"/>
      <c r="K75" s="54"/>
      <c r="L75" s="54"/>
      <c r="M75" s="54"/>
      <c r="N75" s="54"/>
      <c r="O75" s="54"/>
      <c r="P75" s="54"/>
      <c r="Q75" s="54"/>
    </row>
    <row r="76" spans="1:17" ht="15.6">
      <c r="A76" s="69" t="str">
        <f>'ImP_ŽS8_Som chorý'!C75</f>
        <v>ŽS8_09 Ošetrovné (dlhodobé) z dôvodu ošetrovania člena rodiny</v>
      </c>
      <c r="B76" s="54" t="str">
        <f>'ImP_ŽS8_Som chorý'!E75</f>
        <v>ŽS8_BP_74</v>
      </c>
      <c r="C76" s="55" t="str">
        <f>'ImP_ŽS8_Som chorý'!G75</f>
        <v>Rozšírenie prijímaných  dát zo SP cez CSRU</v>
      </c>
      <c r="D76" s="56" t="str">
        <f>'ImP_ŽS8_Som chorý'!B75</f>
        <v>MPSVaR</v>
      </c>
      <c r="E76" s="57" t="str">
        <f>IF('ImP_ŽS8_Som chorý'!N75=0,"chýba",'ImP_ŽS8_Som chorý'!N75)</f>
        <v>Q4 2025</v>
      </c>
      <c r="F76" s="54"/>
      <c r="G76" s="54"/>
      <c r="H76" s="54"/>
      <c r="I76" s="54"/>
      <c r="J76" s="54"/>
      <c r="K76" s="54"/>
      <c r="L76" s="54"/>
      <c r="M76" s="54"/>
      <c r="N76" s="54"/>
      <c r="O76" s="54"/>
      <c r="P76" s="54"/>
      <c r="Q76" s="54"/>
    </row>
    <row r="77" spans="1:17" ht="30.95">
      <c r="A77" s="69" t="str">
        <f>'ImP_ŽS8_Som chorý'!C76</f>
        <v>ŽS8_09 Ošetrovné (dlhodobé) z dôvodu ošetrovania člena rodiny</v>
      </c>
      <c r="B77" s="54" t="str">
        <f>'ImP_ŽS8_Som chorý'!E76</f>
        <v>ŽS8_BP_75</v>
      </c>
      <c r="C77" s="55" t="str">
        <f>'ImP_ŽS8_Som chorý'!G76</f>
        <v>Rozšírenie poskytovaných údajov pre ÚPSVaR o potrebu dlhodobého ošetrovania</v>
      </c>
      <c r="D77" s="56" t="str">
        <f>'ImP_ŽS8_Som chorý'!B76</f>
        <v>NCZI</v>
      </c>
      <c r="E77" s="57" t="str">
        <f>IF('ImP_ŽS8_Som chorý'!N76=0,"chýba",'ImP_ŽS8_Som chorý'!N76)</f>
        <v>Q4 2025</v>
      </c>
      <c r="F77" s="54"/>
      <c r="G77" s="54"/>
      <c r="H77" s="54"/>
      <c r="I77" s="54"/>
      <c r="J77" s="54"/>
      <c r="K77" s="54"/>
      <c r="L77" s="54"/>
      <c r="M77" s="54"/>
      <c r="N77" s="54"/>
      <c r="O77" s="54"/>
      <c r="P77" s="54"/>
      <c r="Q77" s="54"/>
    </row>
    <row r="78" spans="1:17" ht="30.95">
      <c r="A78" s="69" t="str">
        <f>'ImP_ŽS8_Som chorý'!C77</f>
        <v>ŽS8_09 Ošetrovné (dlhodobé) z dôvodu ošetrovania člena rodiny</v>
      </c>
      <c r="B78" s="54" t="str">
        <f>'ImP_ŽS8_Som chorý'!E77</f>
        <v>ŽS8_BP_76</v>
      </c>
      <c r="C78" s="55" t="str">
        <f>'ImP_ŽS8_Som chorý'!G77</f>
        <v>Rozšírenie konzumovaných údajov z NCZI o potrebu dlhodobého ošetrovania</v>
      </c>
      <c r="D78" s="56" t="str">
        <f>'ImP_ŽS8_Som chorý'!B77</f>
        <v>MPSVaR</v>
      </c>
      <c r="E78" s="57" t="str">
        <f>IF('ImP_ŽS8_Som chorý'!N77=0,"chýba",'ImP_ŽS8_Som chorý'!N77)</f>
        <v>Q4 2025</v>
      </c>
      <c r="F78" s="54"/>
      <c r="G78" s="54"/>
      <c r="H78" s="54"/>
      <c r="I78" s="54"/>
      <c r="J78" s="54"/>
      <c r="K78" s="54"/>
      <c r="L78" s="54"/>
      <c r="M78" s="54"/>
      <c r="N78" s="54"/>
      <c r="O78" s="54"/>
      <c r="P78" s="54"/>
      <c r="Q78" s="54"/>
    </row>
    <row r="79" spans="1:17" ht="30.95">
      <c r="A79" s="69" t="str">
        <f>'ImP_ŽS8_Som chorý'!C78</f>
        <v>ŽS8_09 Ošetrovné (dlhodobé) z dôvodu ošetrovania člena rodiny</v>
      </c>
      <c r="B79" s="54" t="str">
        <f>'ImP_ŽS8_Som chorý'!E78</f>
        <v>ŽS8_BP_77</v>
      </c>
      <c r="C79" s="55" t="str">
        <f>'ImP_ŽS8_Som chorý'!G78</f>
        <v>Rozšírenie poskytovaných údajov pre SP o potrebu dlhodobého ošetrovania</v>
      </c>
      <c r="D79" s="56" t="str">
        <f>'ImP_ŽS8_Som chorý'!B78</f>
        <v>NCZI</v>
      </c>
      <c r="E79" s="57" t="str">
        <f>IF('ImP_ŽS8_Som chorý'!N78=0,"chýba",'ImP_ŽS8_Som chorý'!N78)</f>
        <v>Q4 2025</v>
      </c>
      <c r="F79" s="54"/>
      <c r="G79" s="54"/>
      <c r="H79" s="54"/>
      <c r="I79" s="54"/>
      <c r="J79" s="54"/>
      <c r="K79" s="54"/>
      <c r="L79" s="54"/>
      <c r="M79" s="54"/>
      <c r="N79" s="54"/>
      <c r="O79" s="54"/>
      <c r="P79" s="54"/>
      <c r="Q79" s="54"/>
    </row>
    <row r="80" spans="1:17" ht="30.95">
      <c r="A80" s="69" t="str">
        <f>'ImP_ŽS8_Som chorý'!C79</f>
        <v>ŽS8_09 Ošetrovné (dlhodobé) z dôvodu ošetrovania člena rodiny</v>
      </c>
      <c r="B80" s="54" t="str">
        <f>'ImP_ŽS8_Som chorý'!E79</f>
        <v>ŽS8_BP_78</v>
      </c>
      <c r="C80" s="55" t="str">
        <f>'ImP_ŽS8_Som chorý'!G79</f>
        <v>Rozšírenie konzumovaných údajov z NCZI o potrebu dlhodobého ošetrovania</v>
      </c>
      <c r="D80" s="56" t="str">
        <f>'ImP_ŽS8_Som chorý'!B79</f>
        <v xml:space="preserve">SP </v>
      </c>
      <c r="E80" s="57" t="str">
        <f>IF('ImP_ŽS8_Som chorý'!N79=0,"chýba",'ImP_ŽS8_Som chorý'!N79)</f>
        <v>Q4 2025</v>
      </c>
      <c r="F80" s="54"/>
      <c r="G80" s="54"/>
      <c r="H80" s="54"/>
      <c r="I80" s="54"/>
      <c r="J80" s="54"/>
      <c r="K80" s="54"/>
      <c r="L80" s="54"/>
      <c r="M80" s="54"/>
      <c r="N80" s="54"/>
      <c r="O80" s="54"/>
      <c r="P80" s="54"/>
      <c r="Q80" s="54"/>
    </row>
    <row r="81" spans="1:17" ht="15.6">
      <c r="A81" s="69" t="str">
        <f>'ImP_ŽS8_Som chorý'!C80</f>
        <v>ŽS8_09 Ošetrovné (dlhodobé) z dôvodu ošetrovania člena rodiny</v>
      </c>
      <c r="B81" s="54" t="str">
        <f>'ImP_ŽS8_Som chorý'!E80</f>
        <v>ŽS8_BP_79</v>
      </c>
      <c r="C81" s="55" t="str">
        <f>'ImP_ŽS8_Som chorý'!G80</f>
        <v>Vytvorenie elektronického formulára</v>
      </c>
      <c r="D81" s="56" t="str">
        <f>'ImP_ŽS8_Som chorý'!B80</f>
        <v>MPSVaR</v>
      </c>
      <c r="E81" s="57" t="str">
        <f>IF('ImP_ŽS8_Som chorý'!N80=0,"chýba",'ImP_ŽS8_Som chorý'!N80)</f>
        <v>Q4 2025</v>
      </c>
      <c r="F81" s="54"/>
      <c r="G81" s="54"/>
      <c r="H81" s="54"/>
      <c r="I81" s="54"/>
      <c r="J81" s="54"/>
      <c r="K81" s="54"/>
      <c r="L81" s="54"/>
      <c r="M81" s="54"/>
      <c r="N81" s="54"/>
      <c r="O81" s="54"/>
      <c r="P81" s="54"/>
      <c r="Q81" s="54"/>
    </row>
    <row r="82" spans="1:17" ht="15.6">
      <c r="A82" s="69" t="str">
        <f>'ImP_ŽS8_Som chorý'!C81</f>
        <v>ŽS8_10 ADOS</v>
      </c>
      <c r="B82" s="54" t="str">
        <f>'ImP_ŽS8_Som chorý'!E81</f>
        <v>ŽS8_BP_80</v>
      </c>
      <c r="C82" s="55" t="str">
        <f>'ImP_ŽS8_Som chorý'!G81</f>
        <v>Úprava/vytvorenie ošetrovateľských záznamov</v>
      </c>
      <c r="D82" s="56" t="str">
        <f>'ImP_ŽS8_Som chorý'!B81</f>
        <v>NCZI</v>
      </c>
      <c r="E82" s="57" t="str">
        <f>IF('ImP_ŽS8_Som chorý'!N81=0,"chýba",'ImP_ŽS8_Som chorý'!N81)</f>
        <v>Q4 2025</v>
      </c>
      <c r="F82" s="54"/>
      <c r="G82" s="54"/>
      <c r="H82" s="54"/>
      <c r="I82" s="54"/>
      <c r="J82" s="54"/>
      <c r="K82" s="54"/>
      <c r="L82" s="54"/>
      <c r="M82" s="54"/>
      <c r="N82" s="54"/>
      <c r="O82" s="54"/>
      <c r="P82" s="54"/>
      <c r="Q82" s="54"/>
    </row>
    <row r="83" spans="1:17" ht="15.6">
      <c r="A83" s="69" t="str">
        <f>'ImP_ŽS8_Som chorý'!C82</f>
        <v>ŽS8_Prierezové</v>
      </c>
      <c r="B83" s="54" t="str">
        <f>'ImP_ŽS8_Som chorý'!E82</f>
        <v>ŽS8_BP_81</v>
      </c>
      <c r="C83" s="55" t="str">
        <f>'ImP_ŽS8_Som chorý'!G82</f>
        <v>Zavedenie jednoznačných návodov pre ŽS</v>
      </c>
      <c r="D83" s="56" t="str">
        <f>'ImP_ŽS8_Som chorý'!B82</f>
        <v>SP, MPSVaR, MZ, NCZI</v>
      </c>
      <c r="E83" s="57" t="str">
        <f>IF('ImP_ŽS8_Som chorý'!N82=0,"chýba",'ImP_ŽS8_Som chorý'!N82)</f>
        <v>Q4 2025</v>
      </c>
      <c r="F83" s="54"/>
      <c r="G83" s="54"/>
      <c r="H83" s="54"/>
      <c r="I83" s="54"/>
      <c r="J83" s="54"/>
      <c r="K83" s="54"/>
      <c r="L83" s="54"/>
      <c r="M83" s="54"/>
      <c r="N83" s="54"/>
      <c r="O83" s="54"/>
      <c r="P83" s="54"/>
      <c r="Q83" s="54"/>
    </row>
    <row r="84" spans="1:17" ht="15.6">
      <c r="A84" s="69" t="str">
        <f>'ImP_ŽS8_Som chorý'!C83</f>
        <v>ŽS8_Prierezové</v>
      </c>
      <c r="B84" s="54" t="str">
        <f>'ImP_ŽS8_Som chorý'!E83</f>
        <v>ŽS8_BP_82</v>
      </c>
      <c r="C84" s="55" t="str">
        <f>'ImP_ŽS8_Som chorý'!G83</f>
        <v>Monitoring služieb</v>
      </c>
      <c r="D84" s="56" t="str">
        <f>'ImP_ŽS8_Som chorý'!B83</f>
        <v xml:space="preserve">SP </v>
      </c>
      <c r="E84" s="57" t="str">
        <f>IF('ImP_ŽS8_Som chorý'!N83=0,"chýba",'ImP_ŽS8_Som chorý'!N83)</f>
        <v>Q3 2025</v>
      </c>
      <c r="F84" s="54"/>
      <c r="G84" s="54"/>
      <c r="H84" s="54"/>
      <c r="I84" s="54"/>
      <c r="J84" s="54"/>
      <c r="K84" s="54"/>
      <c r="L84" s="54"/>
      <c r="M84" s="54"/>
      <c r="N84" s="54"/>
      <c r="O84" s="54"/>
      <c r="P84" s="54"/>
      <c r="Q84" s="54"/>
    </row>
    <row r="85" spans="1:17" ht="15.6">
      <c r="A85" s="69" t="str">
        <f>'ImP_ŽS8_Som chorý'!C84</f>
        <v>ŽS8_Prierezové</v>
      </c>
      <c r="B85" s="54" t="str">
        <f>'ImP_ŽS8_Som chorý'!E84</f>
        <v>ŽS8_BP_83</v>
      </c>
      <c r="C85" s="55" t="str">
        <f>'ImP_ŽS8_Som chorý'!G84</f>
        <v>Monitoring služieb</v>
      </c>
      <c r="D85" s="56" t="str">
        <f>'ImP_ŽS8_Som chorý'!B84</f>
        <v>MPSVaR</v>
      </c>
      <c r="E85" s="57" t="str">
        <f>IF('ImP_ŽS8_Som chorý'!N84=0,"chýba",'ImP_ŽS8_Som chorý'!N84)</f>
        <v>Q4 2025</v>
      </c>
      <c r="F85" s="54"/>
      <c r="G85" s="54"/>
      <c r="H85" s="54"/>
      <c r="I85" s="54"/>
      <c r="J85" s="54"/>
      <c r="K85" s="54"/>
      <c r="L85" s="54"/>
      <c r="M85" s="54"/>
      <c r="N85" s="54"/>
      <c r="O85" s="54"/>
      <c r="P85" s="54"/>
      <c r="Q85" s="54"/>
    </row>
    <row r="86" spans="1:17" ht="15.6">
      <c r="A86" s="69" t="str">
        <f>'ImP_ŽS8_Som chorý'!C85</f>
        <v>ŽS8_Prierezové</v>
      </c>
      <c r="B86" s="54" t="str">
        <f>'ImP_ŽS8_Som chorý'!E85</f>
        <v>n/a</v>
      </c>
      <c r="C86" s="55" t="str">
        <f>'ImP_ŽS8_Som chorý'!G85</f>
        <v>Zachovanie prihlásenia</v>
      </c>
      <c r="D86" s="56" t="str">
        <f>'ImP_ŽS8_Som chorý'!B85</f>
        <v xml:space="preserve">SP </v>
      </c>
      <c r="E86" s="57" t="str">
        <f>IF('ImP_ŽS8_Som chorý'!N85=0,"chýba",'ImP_ŽS8_Som chorý'!N85)</f>
        <v>Q1 2026</v>
      </c>
      <c r="F86" s="54"/>
      <c r="G86" s="54"/>
      <c r="H86" s="54"/>
      <c r="I86" s="54"/>
      <c r="J86" s="54"/>
      <c r="K86" s="54"/>
      <c r="L86" s="54"/>
      <c r="M86" s="54"/>
      <c r="N86" s="54"/>
      <c r="O86" s="54"/>
      <c r="P86" s="54"/>
      <c r="Q86" s="54"/>
    </row>
    <row r="87" spans="1:17" ht="15.6">
      <c r="A87" s="69" t="str">
        <f>'ImP_ŽS8_Som chorý'!C86</f>
        <v>ŽS8_Prierezové</v>
      </c>
      <c r="B87" s="54" t="str">
        <f>'ImP_ŽS8_Som chorý'!E86</f>
        <v>ŽS8_BP_85</v>
      </c>
      <c r="C87" s="55" t="str">
        <f>'ImP_ŽS8_Som chorý'!G86</f>
        <v>Interaktívny sprievodca s personalizovanými návodmi</v>
      </c>
      <c r="D87" s="56" t="str">
        <f>'ImP_ŽS8_Som chorý'!B86</f>
        <v>MIRRI</v>
      </c>
      <c r="E87" s="57" t="str">
        <f>IF('ImP_ŽS8_Som chorý'!N86=0,"chýba",'ImP_ŽS8_Som chorý'!N86)</f>
        <v>Q1 2026</v>
      </c>
      <c r="F87" s="54"/>
      <c r="G87" s="54"/>
      <c r="H87" s="54"/>
      <c r="I87" s="54"/>
      <c r="J87" s="54"/>
      <c r="K87" s="54"/>
      <c r="L87" s="54"/>
      <c r="M87" s="54"/>
      <c r="N87" s="54"/>
      <c r="O87" s="54"/>
      <c r="P87" s="54"/>
      <c r="Q87" s="54"/>
    </row>
    <row r="88" spans="1:17" ht="15.6">
      <c r="A88" s="69" t="str">
        <f>'ImP_ŽS8_Som chorý'!C87</f>
        <v>ŽS8_Prierezové</v>
      </c>
      <c r="B88" s="54" t="str">
        <f>'ImP_ŽS8_Som chorý'!E87</f>
        <v>ŽS8_BP_86</v>
      </c>
      <c r="C88" s="55" t="str">
        <f>'ImP_ŽS8_Som chorý'!G87</f>
        <v>Predvypĺňanie formulárov</v>
      </c>
      <c r="D88" s="56" t="str">
        <f>'ImP_ŽS8_Som chorý'!B87</f>
        <v xml:space="preserve">SP </v>
      </c>
      <c r="E88" s="57" t="str">
        <f>IF('ImP_ŽS8_Som chorý'!N87=0,"chýba",'ImP_ŽS8_Som chorý'!N87)</f>
        <v>Q1 2026</v>
      </c>
      <c r="F88" s="54"/>
      <c r="G88" s="54"/>
      <c r="H88" s="54"/>
      <c r="I88" s="54"/>
      <c r="J88" s="54"/>
      <c r="K88" s="54"/>
      <c r="L88" s="54"/>
      <c r="M88" s="54"/>
      <c r="N88" s="54"/>
      <c r="O88" s="54"/>
      <c r="P88" s="54"/>
      <c r="Q88" s="54"/>
    </row>
    <row r="89" spans="1:17" ht="30.95">
      <c r="A89" s="69" t="str">
        <f>'ImP_ŽS8_Som chorý'!C88</f>
        <v>ŽS8_Prierezové</v>
      </c>
      <c r="B89" s="54" t="str">
        <f>'ImP_ŽS8_Som chorý'!E88</f>
        <v>ŽS8_BP_87</v>
      </c>
      <c r="C89" s="55" t="str">
        <f>'ImP_ŽS8_Som chorý'!G88</f>
        <v>Tvorba formulárov v ID SK v aktuálne platnej verzii v čase štartu realizácie biznis požiadavky</v>
      </c>
      <c r="D89" s="56" t="str">
        <f>'ImP_ŽS8_Som chorý'!B88</f>
        <v xml:space="preserve">SP </v>
      </c>
      <c r="E89" s="57" t="str">
        <f>IF('ImP_ŽS8_Som chorý'!N88=0,"chýba",'ImP_ŽS8_Som chorý'!N88)</f>
        <v>Q1 2026</v>
      </c>
      <c r="F89" s="54"/>
      <c r="G89" s="54"/>
      <c r="H89" s="54"/>
      <c r="I89" s="54"/>
      <c r="J89" s="54"/>
      <c r="K89" s="54"/>
      <c r="L89" s="54"/>
      <c r="M89" s="54"/>
      <c r="N89" s="54"/>
      <c r="O89" s="54"/>
      <c r="P89" s="54"/>
      <c r="Q89" s="54"/>
    </row>
    <row r="90" spans="1:17" ht="30.95">
      <c r="A90" s="69" t="str">
        <f>'ImP_ŽS8_Som chorý'!C89</f>
        <v>ŽS8_Prierezové</v>
      </c>
      <c r="B90" s="54" t="str">
        <f>'ImP_ŽS8_Som chorý'!E89</f>
        <v>ŽS8_BP_88</v>
      </c>
      <c r="C90" s="55" t="str">
        <f>'ImP_ŽS8_Som chorý'!G89</f>
        <v>Zobrazovanie relevantných dávok z nemocenského a úrazového poistenia</v>
      </c>
      <c r="D90" s="56" t="str">
        <f>'ImP_ŽS8_Som chorý'!B89</f>
        <v xml:space="preserve">SP </v>
      </c>
      <c r="E90" s="57" t="str">
        <f>IF('ImP_ŽS8_Som chorý'!N89=0,"chýba",'ImP_ŽS8_Som chorý'!N89)</f>
        <v>Q1 2026</v>
      </c>
      <c r="F90" s="54"/>
      <c r="G90" s="54"/>
      <c r="H90" s="54"/>
      <c r="I90" s="54"/>
      <c r="J90" s="54"/>
      <c r="K90" s="54"/>
      <c r="L90" s="54"/>
      <c r="M90" s="54"/>
      <c r="N90" s="54"/>
      <c r="O90" s="54"/>
      <c r="P90" s="54"/>
      <c r="Q90" s="54"/>
    </row>
    <row r="91" spans="1:17" ht="30.95">
      <c r="A91" s="69" t="str">
        <f>'ImP_ŽS8_Som chorý'!C90</f>
        <v>ŽS8_Prierezové</v>
      </c>
      <c r="B91" s="54" t="str">
        <f>'ImP_ŽS8_Som chorý'!E90</f>
        <v>ŽS8_BP_89</v>
      </c>
      <c r="C91" s="55" t="str">
        <f>'ImP_ŽS8_Som chorý'!G90</f>
        <v>Rozšírenie rozhrania a autorizačných služieb pre prístup ku zdravotnej dokumentácii pre posudkových lekárov SP</v>
      </c>
      <c r="D91" s="56" t="str">
        <f>'ImP_ŽS8_Som chorý'!B90</f>
        <v xml:space="preserve">SP </v>
      </c>
      <c r="E91" s="57" t="str">
        <f>IF('ImP_ŽS8_Som chorý'!N90=0,"chýba",'ImP_ŽS8_Som chorý'!N90)</f>
        <v>Q1 2025</v>
      </c>
      <c r="F91" s="54"/>
      <c r="G91" s="54"/>
      <c r="H91" s="54"/>
      <c r="I91" s="54"/>
      <c r="J91" s="54"/>
      <c r="K91" s="54"/>
      <c r="L91" s="54"/>
      <c r="M91" s="54"/>
      <c r="N91" s="54"/>
      <c r="O91" s="54"/>
      <c r="P91" s="54"/>
      <c r="Q91" s="54"/>
    </row>
    <row r="92" spans="1:17" ht="30.95">
      <c r="A92" s="69" t="str">
        <f>'ImP_ŽS8_Som chorý'!C91</f>
        <v>ŽS8_Prierezové</v>
      </c>
      <c r="B92" s="54" t="str">
        <f>'ImP_ŽS8_Som chorý'!E91</f>
        <v>ŽS8_BP_90</v>
      </c>
      <c r="C92" s="55" t="str">
        <f>'ImP_ŽS8_Som chorý'!G91</f>
        <v>Rozšírenie rozhrania a autorizačných služieb pre prístup ku zdravotnej dokumentácii pre posudkových lekárov SP a ÚPSVaR</v>
      </c>
      <c r="D92" s="56" t="str">
        <f>'ImP_ŽS8_Som chorý'!B91</f>
        <v>NCZI</v>
      </c>
      <c r="E92" s="57" t="str">
        <f>IF('ImP_ŽS8_Som chorý'!N91=0,"chýba",'ImP_ŽS8_Som chorý'!N91)</f>
        <v>Q1 2025</v>
      </c>
      <c r="F92" s="54"/>
      <c r="G92" s="54"/>
      <c r="H92" s="54"/>
      <c r="I92" s="54"/>
      <c r="J92" s="54"/>
      <c r="K92" s="54"/>
      <c r="L92" s="54"/>
      <c r="M92" s="54"/>
      <c r="N92" s="54"/>
      <c r="O92" s="54"/>
      <c r="P92" s="54"/>
      <c r="Q92" s="54"/>
    </row>
    <row r="93" spans="1:17" ht="30.95">
      <c r="A93" s="69" t="str">
        <f>'ImP_ŽS8_Som chorý'!C92</f>
        <v>ŽS8_Prierezové</v>
      </c>
      <c r="B93" s="54" t="str">
        <f>'ImP_ŽS8_Som chorý'!E92</f>
        <v>ŽS8_BP_91</v>
      </c>
      <c r="C93" s="55" t="str">
        <f>'ImP_ŽS8_Som chorý'!G92</f>
        <v>Rozšírenie rozhrania a autorizačných služieb pre prístup ku zdravotnej dokumentácii pre posudkových lekárov ÚPSVaR</v>
      </c>
      <c r="D93" s="56" t="str">
        <f>'ImP_ŽS8_Som chorý'!B92</f>
        <v>MPSVaR</v>
      </c>
      <c r="E93" s="57" t="str">
        <f>IF('ImP_ŽS8_Som chorý'!N92=0,"chýba",'ImP_ŽS8_Som chorý'!N92)</f>
        <v>Q3 2025</v>
      </c>
      <c r="F93" s="54"/>
      <c r="G93" s="54"/>
      <c r="H93" s="54"/>
      <c r="I93" s="54"/>
      <c r="J93" s="54"/>
      <c r="K93" s="54"/>
      <c r="L93" s="54"/>
      <c r="M93" s="54"/>
      <c r="N93" s="54"/>
      <c r="O93" s="54"/>
      <c r="P93" s="54"/>
      <c r="Q93" s="54"/>
    </row>
    <row r="94" spans="1:17" ht="15.6">
      <c r="A94" s="69" t="str">
        <f>'ImP_ŽS8_Som chorý'!C93</f>
        <v>ŽS8_Prierezové</v>
      </c>
      <c r="B94" s="54" t="str">
        <f>'ImP_ŽS8_Som chorý'!E93</f>
        <v>ŽS8_BP_92</v>
      </c>
      <c r="C94" s="55" t="str">
        <f>'ImP_ŽS8_Som chorý'!G93</f>
        <v>Poskytnutie papierového odpisu lekárom z eZdravie</v>
      </c>
      <c r="D94" s="56" t="str">
        <f>'ImP_ŽS8_Som chorý'!B93</f>
        <v>NCZI</v>
      </c>
      <c r="E94" s="57" t="str">
        <f>IF('ImP_ŽS8_Som chorý'!N93=0,"chýba",'ImP_ŽS8_Som chorý'!N93)</f>
        <v>Q4 2025</v>
      </c>
      <c r="F94" s="54"/>
      <c r="G94" s="54"/>
      <c r="H94" s="54"/>
      <c r="I94" s="54"/>
      <c r="J94" s="54"/>
      <c r="K94" s="54"/>
      <c r="L94" s="54"/>
      <c r="M94" s="54"/>
      <c r="N94" s="54"/>
      <c r="O94" s="54"/>
      <c r="P94" s="54"/>
      <c r="Q94" s="54"/>
    </row>
    <row r="95" spans="1:17" ht="30.95">
      <c r="A95" s="69" t="str">
        <f>'ImP_ŽS8_Som chorý'!C94</f>
        <v>ŽS8_Prierezové</v>
      </c>
      <c r="B95" s="54" t="str">
        <f>'ImP_ŽS8_Som chorý'!E94</f>
        <v>ŽS8_BP_93</v>
      </c>
      <c r="C95" s="55" t="str">
        <f>'ImP_ŽS8_Som chorý'!G94</f>
        <v>Rozšírenie portálu SP o možnosť nahlásiť zmenu v súvislosti s požadovanou/poskytovanou dávkou</v>
      </c>
      <c r="D95" s="56" t="str">
        <f>'ImP_ŽS8_Som chorý'!B94</f>
        <v xml:space="preserve">SP </v>
      </c>
      <c r="E95" s="57" t="str">
        <f>IF('ImP_ŽS8_Som chorý'!N94=0,"chýba",'ImP_ŽS8_Som chorý'!N94)</f>
        <v>Q1 2026</v>
      </c>
      <c r="F95" s="54"/>
      <c r="G95" s="54"/>
      <c r="H95" s="54"/>
      <c r="I95" s="54"/>
      <c r="J95" s="54"/>
      <c r="K95" s="54"/>
      <c r="L95" s="54"/>
      <c r="M95" s="54"/>
      <c r="N95" s="54"/>
      <c r="O95" s="54"/>
      <c r="P95" s="54"/>
      <c r="Q95" s="54"/>
    </row>
    <row r="96" spans="1:17" ht="15.6">
      <c r="A96" s="69" t="str">
        <f>'ImP_ŽS8_Som chorý'!C95</f>
        <v>ŽS8_Prierezové</v>
      </c>
      <c r="B96" s="54" t="str">
        <f>'ImP_ŽS8_Som chorý'!E95</f>
        <v>ŽS8_BP_94</v>
      </c>
      <c r="C96" s="55" t="str">
        <f>'ImP_ŽS8_Som chorý'!G95</f>
        <v>Zobrazenie a zber spätnej väzby pre elektronické služby SP</v>
      </c>
      <c r="D96" s="56" t="str">
        <f>'ImP_ŽS8_Som chorý'!B95</f>
        <v xml:space="preserve">SP </v>
      </c>
      <c r="E96" s="57" t="str">
        <f>IF('ImP_ŽS8_Som chorý'!N95=0,"chýba",'ImP_ŽS8_Som chorý'!N95)</f>
        <v>Q1 2026</v>
      </c>
      <c r="F96" s="54"/>
      <c r="G96" s="54"/>
      <c r="H96" s="54"/>
      <c r="I96" s="54"/>
      <c r="J96" s="54"/>
      <c r="K96" s="54"/>
      <c r="L96" s="54"/>
      <c r="M96" s="54"/>
      <c r="N96" s="54"/>
      <c r="O96" s="54"/>
      <c r="P96" s="54"/>
      <c r="Q96" s="54"/>
    </row>
    <row r="97" spans="1:17" ht="15.6">
      <c r="A97" s="69" t="str">
        <f>'ImP_ŽS8_Som chorý'!C96</f>
        <v>ŽS8_Prierezové</v>
      </c>
      <c r="B97" s="54" t="str">
        <f>'ImP_ŽS8_Som chorý'!E96</f>
        <v>n/a</v>
      </c>
      <c r="C97" s="55" t="str">
        <f>'ImP_ŽS8_Som chorý'!G96</f>
        <v>Automatizované zriadenie prístupu do portálu SP s využitím EID.  </v>
      </c>
      <c r="D97" s="56" t="str">
        <f>'ImP_ŽS8_Som chorý'!B96</f>
        <v xml:space="preserve">SP </v>
      </c>
      <c r="E97" s="57" t="str">
        <f>IF('ImP_ŽS8_Som chorý'!N96=0,"chýba",'ImP_ŽS8_Som chorý'!N96)</f>
        <v>Q1 2026</v>
      </c>
      <c r="F97" s="54"/>
      <c r="G97" s="54"/>
      <c r="H97" s="54"/>
      <c r="I97" s="54"/>
      <c r="J97" s="54"/>
      <c r="K97" s="54"/>
      <c r="L97" s="54"/>
      <c r="M97" s="54"/>
      <c r="N97" s="54"/>
      <c r="O97" s="54"/>
      <c r="P97" s="54"/>
      <c r="Q97" s="54"/>
    </row>
    <row r="98" spans="1:17" ht="30.95">
      <c r="A98" s="69" t="str">
        <f>'ImP_ŽS8_Som chorý'!C97</f>
        <v>ŽS8_Prierezové</v>
      </c>
      <c r="B98" s="54" t="str">
        <f>'ImP_ŽS8_Som chorý'!E97</f>
        <v>n/a</v>
      </c>
      <c r="C98" s="55" t="str">
        <f>'ImP_ŽS8_Som chorý'!G97</f>
        <v>Redizajn portálu SP v ID SK v čase štartu realizácie danej biznis požiadavky</v>
      </c>
      <c r="D98" s="56" t="str">
        <f>'ImP_ŽS8_Som chorý'!B97</f>
        <v xml:space="preserve">SP </v>
      </c>
      <c r="E98" s="57" t="str">
        <f>IF('ImP_ŽS8_Som chorý'!N97=0,"chýba",'ImP_ŽS8_Som chorý'!N97)</f>
        <v>Q1 2026</v>
      </c>
      <c r="F98" s="54"/>
      <c r="G98" s="54"/>
      <c r="H98" s="54"/>
      <c r="I98" s="54"/>
      <c r="J98" s="54"/>
      <c r="K98" s="54"/>
      <c r="L98" s="54"/>
      <c r="M98" s="54"/>
      <c r="N98" s="54"/>
      <c r="O98" s="54"/>
      <c r="P98" s="54"/>
      <c r="Q98" s="54"/>
    </row>
    <row r="99" spans="1:17" ht="30.95">
      <c r="A99" s="69" t="str">
        <f>'ImP_ŽS8_Som chorý'!C98</f>
        <v>ŽS8_Prierezové</v>
      </c>
      <c r="B99" s="54" t="str">
        <f>'ImP_ŽS8_Som chorý'!E98</f>
        <v>n/a</v>
      </c>
      <c r="C99" s="55" t="str">
        <f>'ImP_ŽS8_Som chorý'!G98</f>
        <v>Automatizované spracovanie dátumu očakávaného pôrodu v IS SP</v>
      </c>
      <c r="D99" s="56" t="str">
        <f>'ImP_ŽS8_Som chorý'!B98</f>
        <v xml:space="preserve">SP </v>
      </c>
      <c r="E99" s="57" t="str">
        <f>IF('ImP_ŽS8_Som chorý'!N98=0,"chýba",'ImP_ŽS8_Som chorý'!N98)</f>
        <v>Q4 2025</v>
      </c>
      <c r="F99" s="54"/>
      <c r="G99" s="54"/>
      <c r="H99" s="54"/>
      <c r="I99" s="54"/>
      <c r="J99" s="54"/>
      <c r="K99" s="54"/>
      <c r="L99" s="54"/>
      <c r="M99" s="54"/>
      <c r="N99" s="54"/>
      <c r="O99" s="54"/>
      <c r="P99" s="54"/>
      <c r="Q99" s="54"/>
    </row>
  </sheetData>
  <sheetProtection algorithmName="SHA-512" hashValue="B43ZQvTluFp8wnHOCGckUiZPHNsoKktblSdLtnhVme4g5aSUYs7qAAAy9lrfQx4coUceMrGjxc0PnxvXqkglKQ==" saltValue="fN19uRc6R/gsfIuxrAzR3Q==" spinCount="100000" sheet="1" formatCells="0" formatColumns="0" formatRows="0" insertColumns="0" insertRows="0" insertHyperlinks="0" deleteColumns="0" deleteRows="0" sort="0" autoFilter="0" pivotTables="0"/>
  <mergeCells count="6">
    <mergeCell ref="F1:Q1"/>
    <mergeCell ref="A1:A2"/>
    <mergeCell ref="B1:B2"/>
    <mergeCell ref="C1:C2"/>
    <mergeCell ref="D1:D2"/>
    <mergeCell ref="E1:E2"/>
  </mergeCells>
  <conditionalFormatting sqref="F3:Q99">
    <cfRule type="expression" dxfId="0" priority="1">
      <formula>$E3=F$2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3"/>
  <dimension ref="A1:E21"/>
  <sheetViews>
    <sheetView workbookViewId="0">
      <selection activeCell="C22" sqref="C22"/>
    </sheetView>
  </sheetViews>
  <sheetFormatPr defaultColWidth="8.85546875" defaultRowHeight="14.45"/>
  <cols>
    <col min="1" max="1" width="13.42578125" customWidth="1"/>
    <col min="2" max="2" width="22.85546875" customWidth="1"/>
    <col min="3" max="3" width="26.42578125" bestFit="1" customWidth="1"/>
  </cols>
  <sheetData>
    <row r="1" spans="1:5" ht="15" thickBot="1">
      <c r="A1" s="33" t="s">
        <v>516</v>
      </c>
      <c r="B1" s="33" t="s">
        <v>517</v>
      </c>
      <c r="C1" s="35" t="s">
        <v>5</v>
      </c>
      <c r="D1" s="35" t="s">
        <v>5</v>
      </c>
      <c r="E1" s="35" t="s">
        <v>518</v>
      </c>
    </row>
    <row r="2" spans="1:5" ht="15.95" thickBot="1">
      <c r="A2" s="34" t="s">
        <v>30</v>
      </c>
      <c r="B2" s="34" t="s">
        <v>30</v>
      </c>
      <c r="C2" s="34" t="s">
        <v>399</v>
      </c>
      <c r="E2" s="48" t="s">
        <v>504</v>
      </c>
    </row>
    <row r="3" spans="1:5" ht="15.95" thickBot="1">
      <c r="A3" s="34" t="s">
        <v>519</v>
      </c>
      <c r="B3" s="34" t="s">
        <v>41</v>
      </c>
      <c r="C3" s="34" t="s">
        <v>176</v>
      </c>
      <c r="E3" s="48" t="s">
        <v>505</v>
      </c>
    </row>
    <row r="4" spans="1:5" ht="15.95" thickBot="1">
      <c r="A4" s="34" t="s">
        <v>520</v>
      </c>
      <c r="B4" s="34"/>
      <c r="C4" s="34" t="s">
        <v>146</v>
      </c>
      <c r="E4" s="48" t="s">
        <v>506</v>
      </c>
    </row>
    <row r="5" spans="1:5" ht="15.95" thickBot="1">
      <c r="A5" s="34" t="s">
        <v>521</v>
      </c>
      <c r="B5" s="34"/>
      <c r="C5" s="34" t="s">
        <v>522</v>
      </c>
      <c r="E5" s="49" t="s">
        <v>507</v>
      </c>
    </row>
    <row r="6" spans="1:5" ht="15.95" thickBot="1">
      <c r="C6" s="34" t="s">
        <v>417</v>
      </c>
      <c r="E6" s="50" t="s">
        <v>455</v>
      </c>
    </row>
    <row r="7" spans="1:5" ht="15.95" thickBot="1">
      <c r="C7" s="34" t="s">
        <v>486</v>
      </c>
      <c r="E7" s="50" t="s">
        <v>508</v>
      </c>
    </row>
    <row r="8" spans="1:5" ht="15.95" thickBot="1">
      <c r="C8" s="34" t="s">
        <v>523</v>
      </c>
      <c r="E8" s="50" t="s">
        <v>130</v>
      </c>
    </row>
    <row r="9" spans="1:5" ht="15.95" thickBot="1">
      <c r="C9" s="34" t="s">
        <v>524</v>
      </c>
      <c r="E9" s="51" t="s">
        <v>29</v>
      </c>
    </row>
    <row r="10" spans="1:5" ht="15.95" thickBot="1">
      <c r="C10" s="34" t="s">
        <v>525</v>
      </c>
      <c r="E10" s="52" t="s">
        <v>94</v>
      </c>
    </row>
    <row r="11" spans="1:5" ht="15.95" thickBot="1">
      <c r="C11" s="34" t="s">
        <v>22</v>
      </c>
      <c r="E11" s="52" t="s">
        <v>509</v>
      </c>
    </row>
    <row r="12" spans="1:5" ht="15.95" thickBot="1">
      <c r="C12" s="34" t="s">
        <v>526</v>
      </c>
      <c r="E12" s="52" t="s">
        <v>510</v>
      </c>
    </row>
    <row r="13" spans="1:5" ht="15.95" thickBot="1">
      <c r="C13" s="34" t="s">
        <v>73</v>
      </c>
      <c r="E13" s="53" t="s">
        <v>511</v>
      </c>
    </row>
    <row r="14" spans="1:5" ht="15.6">
      <c r="C14" s="34" t="s">
        <v>527</v>
      </c>
    </row>
    <row r="15" spans="1:5" ht="15.6">
      <c r="C15" s="34" t="s">
        <v>60</v>
      </c>
    </row>
    <row r="16" spans="1:5" ht="15.6">
      <c r="C16" s="34" t="s">
        <v>528</v>
      </c>
    </row>
    <row r="17" spans="3:3" ht="15.6">
      <c r="C17" s="34" t="s">
        <v>529</v>
      </c>
    </row>
    <row r="18" spans="3:3" ht="15.6">
      <c r="C18" s="34" t="s">
        <v>530</v>
      </c>
    </row>
    <row r="19" spans="3:3" ht="15.6">
      <c r="C19" s="34" t="s">
        <v>531</v>
      </c>
    </row>
    <row r="20" spans="3:3" ht="15.6">
      <c r="C20" s="34" t="s">
        <v>532</v>
      </c>
    </row>
    <row r="21" spans="3:3" ht="15.6">
      <c r="C21" s="34" t="s">
        <v>408</v>
      </c>
    </row>
  </sheetData>
  <sheetProtection algorithmName="SHA-512" hashValue="/DlNnDgWI58Oqbb2I3138fyoOpl+PXqtjwkdeDk22H+vE6yI8d8Jyw/ARFWdKjIFeh/AY5vuzUM8rUUsTTCMHw==" saltValue="WhhmmBvBLkXWN8f+DXiSww=="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4"/>
  <dimension ref="A1:L42"/>
  <sheetViews>
    <sheetView workbookViewId="0">
      <selection activeCell="D6" sqref="D6"/>
    </sheetView>
  </sheetViews>
  <sheetFormatPr defaultColWidth="9.140625" defaultRowHeight="14.45"/>
  <cols>
    <col min="1" max="2" width="9.140625" style="6"/>
    <col min="3" max="3" width="39.42578125" style="6" customWidth="1"/>
    <col min="4" max="4" width="48.42578125" style="6" bestFit="1" customWidth="1"/>
    <col min="5" max="5" width="26" style="6" customWidth="1"/>
    <col min="6" max="6" width="17.42578125" style="6" customWidth="1"/>
    <col min="7" max="7" width="47.42578125" style="6" bestFit="1" customWidth="1"/>
    <col min="8" max="8" width="21.42578125" style="6" customWidth="1"/>
    <col min="9" max="9" width="16.42578125" style="6" customWidth="1"/>
    <col min="10" max="16384" width="9.140625" style="6"/>
  </cols>
  <sheetData>
    <row r="1" spans="1:12" ht="42">
      <c r="A1" s="22" t="s">
        <v>4</v>
      </c>
      <c r="B1" s="22" t="s">
        <v>5</v>
      </c>
      <c r="C1" s="22" t="s">
        <v>6</v>
      </c>
      <c r="D1" s="22" t="s">
        <v>7</v>
      </c>
      <c r="E1" s="22" t="s">
        <v>533</v>
      </c>
      <c r="F1" s="22" t="s">
        <v>534</v>
      </c>
      <c r="G1" s="22" t="s">
        <v>12</v>
      </c>
      <c r="H1" s="22" t="s">
        <v>535</v>
      </c>
      <c r="I1" s="22" t="s">
        <v>536</v>
      </c>
    </row>
    <row r="2" spans="1:12" ht="50.25" customHeight="1">
      <c r="A2" s="14"/>
      <c r="B2" s="14"/>
      <c r="C2" s="15"/>
      <c r="D2" s="18"/>
      <c r="E2" s="16"/>
      <c r="F2" s="15"/>
      <c r="G2" s="16"/>
      <c r="H2" s="29"/>
      <c r="I2" s="14"/>
    </row>
    <row r="3" spans="1:12" ht="50.25" customHeight="1">
      <c r="A3" s="14"/>
      <c r="B3" s="14"/>
      <c r="C3" s="15"/>
      <c r="D3" s="18"/>
      <c r="E3" s="16"/>
      <c r="F3" s="15"/>
      <c r="G3" s="16"/>
      <c r="H3" s="29"/>
      <c r="I3" s="14"/>
    </row>
    <row r="4" spans="1:12" ht="50.25" customHeight="1">
      <c r="A4" s="24"/>
      <c r="B4" s="24"/>
      <c r="C4" s="23"/>
      <c r="D4" s="25"/>
      <c r="E4" s="26"/>
      <c r="F4" s="25"/>
      <c r="G4" s="24"/>
      <c r="H4" s="27"/>
      <c r="I4" s="21"/>
    </row>
    <row r="5" spans="1:12" ht="50.25" customHeight="1">
      <c r="A5" s="24"/>
      <c r="B5" s="24"/>
      <c r="C5" s="23"/>
      <c r="D5" s="25"/>
      <c r="E5" s="26"/>
      <c r="F5" s="25"/>
      <c r="G5" s="24"/>
      <c r="H5" s="27"/>
      <c r="I5" s="21"/>
    </row>
    <row r="6" spans="1:12" ht="50.25" customHeight="1">
      <c r="A6" s="24"/>
      <c r="B6" s="24"/>
      <c r="C6" s="23"/>
      <c r="D6" s="25"/>
      <c r="E6" s="26"/>
      <c r="F6" s="25"/>
      <c r="G6" s="24"/>
      <c r="H6" s="27"/>
      <c r="I6" s="21"/>
    </row>
    <row r="7" spans="1:12" ht="50.25" customHeight="1">
      <c r="A7" s="17"/>
      <c r="B7" s="17"/>
      <c r="C7" s="19"/>
      <c r="D7" s="19"/>
      <c r="E7" s="17"/>
      <c r="F7" s="17"/>
      <c r="G7" s="19"/>
      <c r="H7" s="17"/>
      <c r="I7" s="21"/>
      <c r="J7" s="5"/>
      <c r="K7" s="5"/>
      <c r="L7" s="5"/>
    </row>
    <row r="8" spans="1:12" ht="50.25" customHeight="1">
      <c r="A8" s="17"/>
      <c r="B8" s="20"/>
      <c r="C8" s="28"/>
      <c r="D8" s="19"/>
      <c r="E8" s="17"/>
      <c r="F8" s="28"/>
      <c r="G8" s="28"/>
      <c r="H8" s="28"/>
      <c r="I8" s="28"/>
    </row>
    <row r="9" spans="1:12" ht="50.25" customHeight="1">
      <c r="A9" s="17"/>
      <c r="B9" s="20"/>
      <c r="C9" s="28"/>
      <c r="D9" s="19"/>
      <c r="E9" s="26"/>
      <c r="F9" s="28"/>
      <c r="G9" s="28"/>
      <c r="H9" s="28"/>
      <c r="I9" s="28"/>
    </row>
    <row r="10" spans="1:12" ht="50.25" customHeight="1">
      <c r="A10" s="17"/>
      <c r="B10" s="20"/>
      <c r="C10" s="28"/>
      <c r="D10" s="19"/>
      <c r="E10" s="26"/>
      <c r="F10" s="28"/>
      <c r="G10" s="28"/>
      <c r="H10" s="28"/>
      <c r="I10" s="28"/>
    </row>
    <row r="11" spans="1:12" ht="50.25" customHeight="1">
      <c r="A11" s="17"/>
      <c r="B11" s="20"/>
      <c r="C11" s="28"/>
      <c r="D11" s="19"/>
      <c r="E11" s="26"/>
      <c r="F11" s="28"/>
      <c r="G11" s="28"/>
      <c r="H11" s="28"/>
      <c r="I11" s="28"/>
    </row>
    <row r="12" spans="1:12" ht="50.25" customHeight="1">
      <c r="A12" s="17"/>
      <c r="B12" s="20"/>
      <c r="C12" s="28"/>
      <c r="D12" s="19"/>
      <c r="E12" s="17"/>
      <c r="F12" s="28"/>
      <c r="G12" s="28"/>
      <c r="H12" s="28"/>
      <c r="I12" s="28"/>
    </row>
    <row r="13" spans="1:12" ht="50.25" customHeight="1">
      <c r="A13" s="17"/>
      <c r="B13" s="20"/>
      <c r="C13" s="28"/>
      <c r="D13" s="19"/>
      <c r="E13" s="26"/>
      <c r="F13" s="28"/>
      <c r="G13" s="28"/>
      <c r="H13" s="28"/>
      <c r="I13" s="28"/>
    </row>
    <row r="14" spans="1:12" ht="50.25" customHeight="1">
      <c r="A14" s="17"/>
      <c r="B14" s="20"/>
      <c r="C14" s="28"/>
      <c r="D14" s="19"/>
      <c r="E14" s="26"/>
      <c r="F14" s="28"/>
      <c r="G14" s="28"/>
      <c r="H14" s="28"/>
      <c r="I14" s="28"/>
    </row>
    <row r="15" spans="1:12" ht="50.25" customHeight="1">
      <c r="A15" s="17"/>
      <c r="B15" s="20"/>
      <c r="C15" s="28"/>
      <c r="D15" s="19"/>
      <c r="E15" s="26"/>
      <c r="F15" s="28"/>
      <c r="G15" s="28"/>
      <c r="H15" s="28"/>
      <c r="I15" s="28"/>
    </row>
    <row r="16" spans="1:12" ht="50.25" customHeight="1">
      <c r="A16" s="17"/>
      <c r="B16" s="20"/>
      <c r="C16" s="28"/>
      <c r="D16" s="19"/>
      <c r="E16" s="17"/>
      <c r="F16" s="28"/>
      <c r="G16" s="28"/>
      <c r="H16" s="28"/>
      <c r="I16" s="28"/>
    </row>
    <row r="17" spans="1:9" ht="50.25" customHeight="1">
      <c r="A17" s="17"/>
      <c r="B17" s="20"/>
      <c r="C17" s="28"/>
      <c r="D17" s="19"/>
      <c r="E17" s="26"/>
      <c r="F17" s="28"/>
      <c r="G17" s="28"/>
      <c r="H17" s="28"/>
      <c r="I17" s="28"/>
    </row>
    <row r="18" spans="1:9" ht="50.25" customHeight="1">
      <c r="A18" s="17"/>
      <c r="B18" s="20"/>
      <c r="C18" s="28"/>
      <c r="D18" s="19"/>
      <c r="E18" s="26"/>
      <c r="F18" s="28"/>
      <c r="G18" s="28"/>
      <c r="H18" s="28"/>
      <c r="I18" s="28"/>
    </row>
    <row r="19" spans="1:9" ht="50.25" customHeight="1">
      <c r="A19" s="17"/>
      <c r="B19" s="20"/>
      <c r="C19" s="28"/>
      <c r="D19" s="19"/>
      <c r="E19" s="26"/>
      <c r="F19" s="28"/>
      <c r="G19" s="28"/>
      <c r="H19" s="28"/>
      <c r="I19" s="28"/>
    </row>
    <row r="20" spans="1:9" ht="50.25" customHeight="1">
      <c r="A20" s="17"/>
      <c r="B20" s="20"/>
      <c r="C20" s="28"/>
      <c r="D20" s="19"/>
      <c r="E20" s="17"/>
      <c r="F20" s="28"/>
      <c r="G20" s="28"/>
      <c r="H20" s="28"/>
      <c r="I20" s="28"/>
    </row>
    <row r="21" spans="1:9" ht="50.25" customHeight="1">
      <c r="A21" s="17"/>
      <c r="B21" s="20"/>
      <c r="C21" s="19"/>
      <c r="D21" s="19"/>
      <c r="E21" s="17"/>
      <c r="F21" s="19"/>
      <c r="G21" s="19"/>
      <c r="H21" s="19"/>
      <c r="I21" s="19"/>
    </row>
    <row r="22" spans="1:9" ht="50.25" customHeight="1">
      <c r="A22" s="17"/>
      <c r="B22" s="20"/>
      <c r="C22" s="19"/>
      <c r="D22" s="19"/>
      <c r="E22" s="17"/>
      <c r="F22" s="19"/>
      <c r="G22" s="19"/>
      <c r="H22" s="19"/>
      <c r="I22" s="19"/>
    </row>
    <row r="23" spans="1:9" ht="50.25" customHeight="1">
      <c r="A23" s="17"/>
      <c r="B23" s="20"/>
      <c r="C23" s="19"/>
      <c r="D23" s="19"/>
      <c r="E23" s="17"/>
      <c r="F23" s="19"/>
      <c r="G23" s="19"/>
      <c r="H23" s="19"/>
      <c r="I23" s="19"/>
    </row>
    <row r="24" spans="1:9" ht="50.25" customHeight="1">
      <c r="A24" s="17"/>
      <c r="B24" s="20"/>
      <c r="C24" s="19"/>
      <c r="D24" s="19"/>
      <c r="E24" s="17"/>
      <c r="F24" s="19"/>
      <c r="G24" s="19"/>
      <c r="H24" s="19"/>
      <c r="I24" s="19"/>
    </row>
    <row r="25" spans="1:9" ht="50.25" customHeight="1">
      <c r="A25" s="17"/>
      <c r="B25" s="20"/>
      <c r="C25" s="19"/>
      <c r="D25" s="19"/>
      <c r="E25" s="17"/>
      <c r="F25" s="19"/>
      <c r="G25" s="19"/>
      <c r="H25" s="19"/>
      <c r="I25" s="19"/>
    </row>
    <row r="26" spans="1:9" ht="50.25" customHeight="1">
      <c r="A26" s="17"/>
      <c r="B26" s="20"/>
      <c r="C26" s="19"/>
      <c r="D26" s="19"/>
      <c r="E26" s="17"/>
      <c r="F26" s="17"/>
      <c r="G26" s="17"/>
      <c r="H26" s="17"/>
      <c r="I26" s="17"/>
    </row>
    <row r="27" spans="1:9" ht="50.25" customHeight="1">
      <c r="A27" s="28"/>
      <c r="B27" s="28"/>
      <c r="C27" s="28"/>
      <c r="D27" s="28"/>
      <c r="E27" s="28"/>
      <c r="F27" s="28"/>
      <c r="G27" s="28"/>
      <c r="H27" s="28"/>
      <c r="I27" s="28"/>
    </row>
    <row r="28" spans="1:9" ht="50.25" customHeight="1">
      <c r="A28" s="28"/>
      <c r="B28" s="28"/>
      <c r="C28" s="28"/>
      <c r="D28" s="28"/>
      <c r="E28" s="28"/>
      <c r="F28" s="28"/>
      <c r="G28" s="28"/>
      <c r="H28" s="28"/>
      <c r="I28" s="28"/>
    </row>
    <row r="29" spans="1:9" ht="50.25" customHeight="1">
      <c r="A29" s="28"/>
      <c r="B29" s="28"/>
      <c r="C29" s="28"/>
      <c r="D29" s="28"/>
      <c r="E29" s="28"/>
      <c r="F29" s="28"/>
      <c r="G29" s="28"/>
      <c r="H29" s="28"/>
      <c r="I29" s="28"/>
    </row>
    <row r="30" spans="1:9" ht="50.25" customHeight="1">
      <c r="A30" s="28"/>
      <c r="B30" s="28"/>
      <c r="C30" s="28"/>
      <c r="D30" s="28"/>
      <c r="E30" s="28"/>
      <c r="F30" s="28"/>
      <c r="G30" s="28"/>
      <c r="H30" s="28"/>
      <c r="I30" s="28"/>
    </row>
    <row r="31" spans="1:9" ht="50.25" customHeight="1">
      <c r="A31" s="28"/>
      <c r="B31" s="28"/>
      <c r="C31" s="28"/>
      <c r="D31" s="28"/>
      <c r="E31" s="28"/>
      <c r="F31" s="28"/>
      <c r="G31" s="28"/>
      <c r="H31" s="28"/>
      <c r="I31" s="28"/>
    </row>
    <row r="32" spans="1:9" ht="50.25" customHeight="1">
      <c r="A32" s="28"/>
      <c r="B32" s="28"/>
      <c r="C32" s="28"/>
      <c r="D32" s="28"/>
      <c r="E32" s="28"/>
      <c r="F32" s="28"/>
      <c r="G32" s="28"/>
      <c r="H32" s="28"/>
      <c r="I32" s="28"/>
    </row>
    <row r="33" spans="1:9" ht="50.25" customHeight="1">
      <c r="A33" s="28"/>
      <c r="B33" s="28"/>
      <c r="C33" s="28"/>
      <c r="D33" s="28"/>
      <c r="E33" s="28"/>
      <c r="F33" s="28"/>
      <c r="G33" s="28"/>
      <c r="H33" s="28"/>
      <c r="I33" s="28"/>
    </row>
    <row r="34" spans="1:9" ht="50.25" customHeight="1">
      <c r="A34" s="28"/>
      <c r="B34" s="28"/>
      <c r="C34" s="28"/>
      <c r="D34" s="28"/>
      <c r="E34" s="28"/>
      <c r="F34" s="28"/>
      <c r="G34" s="28"/>
      <c r="H34" s="28"/>
      <c r="I34" s="28"/>
    </row>
    <row r="35" spans="1:9" ht="50.25" customHeight="1">
      <c r="A35" s="28"/>
      <c r="B35" s="28"/>
      <c r="C35" s="28"/>
      <c r="D35" s="28"/>
      <c r="E35" s="28"/>
      <c r="F35" s="28"/>
      <c r="G35" s="28"/>
      <c r="H35" s="28"/>
      <c r="I35" s="28"/>
    </row>
    <row r="36" spans="1:9" ht="50.25" customHeight="1">
      <c r="A36" s="28"/>
      <c r="B36" s="28"/>
      <c r="C36" s="28"/>
      <c r="D36" s="28"/>
      <c r="E36" s="28"/>
      <c r="F36" s="28"/>
      <c r="G36" s="28"/>
      <c r="H36" s="28"/>
      <c r="I36" s="28"/>
    </row>
    <row r="37" spans="1:9" ht="50.25" customHeight="1">
      <c r="A37" s="28"/>
      <c r="B37" s="28"/>
      <c r="C37" s="28"/>
      <c r="D37" s="28"/>
      <c r="E37" s="28"/>
      <c r="F37" s="28"/>
      <c r="G37" s="28"/>
      <c r="H37" s="28"/>
      <c r="I37" s="28"/>
    </row>
    <row r="38" spans="1:9" ht="50.25" customHeight="1">
      <c r="A38" s="28"/>
      <c r="B38" s="28"/>
      <c r="C38" s="28"/>
      <c r="D38" s="28"/>
      <c r="E38" s="28"/>
      <c r="F38" s="28"/>
      <c r="G38" s="28"/>
      <c r="H38" s="28"/>
      <c r="I38" s="28"/>
    </row>
    <row r="39" spans="1:9" ht="50.25" customHeight="1">
      <c r="A39" s="28"/>
      <c r="B39" s="28"/>
      <c r="C39" s="28"/>
      <c r="D39" s="28"/>
      <c r="E39" s="28"/>
      <c r="F39" s="28"/>
      <c r="G39" s="28"/>
      <c r="H39" s="28"/>
      <c r="I39" s="28"/>
    </row>
    <row r="40" spans="1:9" ht="50.25" customHeight="1">
      <c r="A40" s="28"/>
      <c r="B40" s="28"/>
      <c r="C40" s="28"/>
      <c r="D40" s="28"/>
      <c r="E40" s="28"/>
      <c r="F40" s="28"/>
      <c r="G40" s="28"/>
      <c r="H40" s="28"/>
      <c r="I40" s="28"/>
    </row>
    <row r="41" spans="1:9" ht="50.25" customHeight="1">
      <c r="A41" s="28"/>
      <c r="B41" s="28"/>
      <c r="C41" s="28"/>
      <c r="D41" s="28"/>
      <c r="E41" s="28"/>
      <c r="F41" s="28"/>
      <c r="G41" s="28"/>
      <c r="H41" s="28"/>
      <c r="I41" s="28"/>
    </row>
    <row r="42" spans="1:9" ht="50.25" customHeight="1">
      <c r="A42" s="28"/>
      <c r="B42" s="28"/>
      <c r="C42" s="28"/>
      <c r="D42" s="28"/>
      <c r="E42" s="28"/>
      <c r="F42" s="28"/>
      <c r="G42" s="28"/>
      <c r="H42" s="28"/>
      <c r="I42" s="28"/>
    </row>
  </sheetData>
  <sheetProtection algorithmName="SHA-512" hashValue="gA9t493S1UWVNolKmg03ra4e9Ik4pO4OS3yAuqaCOKLGxe6MZwpnlZrfW4BEZv1pCgIvfNh1leol/Jrby+iOQA==" saltValue="5uZrQepc0fycNHvgrsjfww==" spinCount="100000" sheet="1" formatCells="0" formatColumns="0" formatRows="0" insertColumns="0" insertRows="0" insertHyperlinks="0" deleteColumns="0" deleteRows="0" sort="0" autoFilter="0" pivotTables="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Zoznamy!$A$2:$A$5</xm:f>
          </x14:formula1>
          <xm:sqref>E2:E42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_Flow_SignoffStatus xmlns="3cd966dc-1e62-4749-8976-f4b18f499ff8" xsi:nil="true"/>
    <TaxCatchAll xmlns="45a0424a-b6ff-4064-ab3b-f5cc1d862c5f" xsi:nil="true"/>
    <CRZ xmlns="3cd966dc-1e62-4749-8976-f4b18f499ff8">
      <Url xsi:nil="true"/>
      <Description xsi:nil="true"/>
    </CRZ>
    <lcf76f155ced4ddcb4097134ff3c332f xmlns="3cd966dc-1e62-4749-8976-f4b18f499ff8">
      <Terms xmlns="http://schemas.microsoft.com/office/infopath/2007/PartnerControls"/>
    </lcf76f155ced4ddcb4097134ff3c332f>
    <_dlc_DocId xmlns="45a0424a-b6ff-4064-ab3b-f5cc1d862c5f">PEXEDQAQNKCW-1073717171-154473</_dlc_DocId>
    <_dlc_DocIdUrl xmlns="45a0424a-b6ff-4064-ab3b-f5cc1d862c5f">
      <Url>https://upvi.sharepoint.com/sites/SITVS_dokumenty/_layouts/15/DocIdRedir.aspx?ID=PEXEDQAQNKCW-1073717171-154473</Url>
      <Description>PEXEDQAQNKCW-1073717171-154473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71C5DE828D0C54BBC2152FF33446E9B" ma:contentTypeVersion="25" ma:contentTypeDescription="Umožňuje vytvoriť nový dokument." ma:contentTypeScope="" ma:versionID="86d7528c7aae48f9c0fabcc5d731df67">
  <xsd:schema xmlns:xsd="http://www.w3.org/2001/XMLSchema" xmlns:xs="http://www.w3.org/2001/XMLSchema" xmlns:p="http://schemas.microsoft.com/office/2006/metadata/properties" xmlns:ns2="3cd966dc-1e62-4749-8976-f4b18f499ff8" xmlns:ns3="45a0424a-b6ff-4064-ab3b-f5cc1d862c5f" xmlns:ns4="http://schemas.microsoft.com/sharepoint/v3/fields" targetNamespace="http://schemas.microsoft.com/office/2006/metadata/properties" ma:root="true" ma:fieldsID="b6ae98e0371f56bd14413096f395d6ec" ns2:_="" ns3:_="" ns4:_="">
    <xsd:import namespace="3cd966dc-1e62-4749-8976-f4b18f499ff8"/>
    <xsd:import namespace="45a0424a-b6ff-4064-ab3b-f5cc1d862c5f"/>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LengthInSeconds" minOccurs="0"/>
                <xsd:element ref="ns4:_Version" minOccurs="0"/>
                <xsd:element ref="ns2:MediaServiceLocation" minOccurs="0"/>
                <xsd:element ref="ns2:lcf76f155ced4ddcb4097134ff3c332f" minOccurs="0"/>
                <xsd:element ref="ns3:TaxCatchAll" minOccurs="0"/>
                <xsd:element ref="ns2:_Flow_SignoffStatus" minOccurs="0"/>
                <xsd:element ref="ns2:MediaServiceObjectDetectorVersions" minOccurs="0"/>
                <xsd:element ref="ns2:CRZ" minOccurs="0"/>
                <xsd:element ref="ns2:MediaServiceSearch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d966dc-1e62-4749-8976-f4b18f499f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Značky obrázka" ma:readOnly="false" ma:fieldId="{5cf76f15-5ced-4ddc-b409-7134ff3c332f}" ma:taxonomyMulti="true" ma:sspId="823deb3c-b9f3-4fad-b534-fe0741e7144a" ma:termSetId="09814cd3-568e-fe90-9814-8d621ff8fb84" ma:anchorId="fba54fb3-c3e1-fe81-a776-ca4b69148c4d" ma:open="true" ma:isKeyword="false">
      <xsd:complexType>
        <xsd:sequence>
          <xsd:element ref="pc:Terms" minOccurs="0" maxOccurs="1"/>
        </xsd:sequence>
      </xsd:complexType>
    </xsd:element>
    <xsd:element name="_Flow_SignoffStatus" ma:index="25" nillable="true" ma:displayName="Stav odhlásenia" ma:internalName="Stav_x0020_odhl_x00e1_senia">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CRZ" ma:index="27" nillable="true" ma:displayName="CRZ" ma:description="https://crz.gov.sk/zmluva/6972147/" ma:format="Hyperlink" ma:internalName="CRZ">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a0424a-b6ff-4064-ab3b-f5cc1d862c5f" elementFormDefault="qualified">
    <xsd:import namespace="http://schemas.microsoft.com/office/2006/documentManagement/types"/>
    <xsd:import namespace="http://schemas.microsoft.com/office/infopath/2007/PartnerControls"/>
    <xsd:element name="SharedWithUsers" ma:index="10"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Zdieľané s podrobnosťami" ma:internalName="SharedWithDetails" ma:readOnly="true">
      <xsd:simpleType>
        <xsd:restriction base="dms:Note">
          <xsd:maxLength value="255"/>
        </xsd:restriction>
      </xsd:simpleType>
    </xsd:element>
    <xsd:element name="TaxCatchAll" ma:index="24" nillable="true" ma:displayName="Taxonomy Catch All Column" ma:hidden="true" ma:list="{fb093d69-c3d8-4bf5-8b32-7b45c5182836}" ma:internalName="TaxCatchAll" ma:showField="CatchAllData" ma:web="45a0424a-b6ff-4064-ab3b-f5cc1d862c5f">
      <xsd:complexType>
        <xsd:complexContent>
          <xsd:extension base="dms:MultiChoiceLookup">
            <xsd:sequence>
              <xsd:element name="Value" type="dms:Lookup" maxOccurs="unbounded" minOccurs="0" nillable="true"/>
            </xsd:sequence>
          </xsd:extension>
        </xsd:complexContent>
      </xsd:complexType>
    </xsd:element>
    <xsd:element name="_dlc_DocId" ma:index="29" nillable="true" ma:displayName="Hodnota identifikátora dokumentu" ma:description="Hodnota identifikátora dokumentu priradená k tejto položke." ma:indexed="true" ma:internalName="_dlc_DocId" ma:readOnly="true">
      <xsd:simpleType>
        <xsd:restriction base="dms:Text"/>
      </xsd:simpleType>
    </xsd:element>
    <xsd:element name="_dlc_DocIdUrl" ma:index="30" nillable="true" ma:displayName="Identifikátor dokumentu" ma:description="Trvalé prepojenie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zia" ma:internalName="_Vers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04AFCF-09BA-41AD-A250-2F9EE06D6E93}"/>
</file>

<file path=customXml/itemProps2.xml><?xml version="1.0" encoding="utf-8"?>
<ds:datastoreItem xmlns:ds="http://schemas.openxmlformats.org/officeDocument/2006/customXml" ds:itemID="{3167A2CA-2D1C-4262-A867-33227130E807}"/>
</file>

<file path=customXml/itemProps3.xml><?xml version="1.0" encoding="utf-8"?>
<ds:datastoreItem xmlns:ds="http://schemas.openxmlformats.org/officeDocument/2006/customXml" ds:itemID="{32B7D9A1-4DFD-4588-9845-2FC111784B1D}"/>
</file>

<file path=customXml/itemProps4.xml><?xml version="1.0" encoding="utf-8"?>
<ds:datastoreItem xmlns:ds="http://schemas.openxmlformats.org/officeDocument/2006/customXml" ds:itemID="{BE9E168A-CF4E-40B6-84E4-47413AC9CC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2024-03-25T16:05:33Z</dcterms:created>
  <dcterms:modified xsi:type="dcterms:W3CDTF">2024-06-30T20:40:50Z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0x010100171C5DE828D0C54BBC2152FF33446E9B</vt:lpwstr>
  </property>
  <property fmtid="{D5CDD505-2E9C-101B-9397-08002B2CF9AE}" pid="3" name="MediaServiceImageTags">
    <vt:lpwstr/>
  </property>
  <property fmtid="{D5CDD505-2E9C-101B-9397-08002B2CF9AE}" pid="4" name="_dlc_DocIdItemGuid">
    <vt:lpwstr>fb5f0ccb-7d8f-49e9-8e81-d2db6a0be874</vt:lpwstr>
  </property>
</Properties>
</file>