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upvi-my.sharepoint.com/personal/mariana_sirilova_mirri_gov_sk/Documents/Dokumenty/ZŠ 9 a 10/Iplementačné plány/"/>
    </mc:Choice>
  </mc:AlternateContent>
  <xr:revisionPtr revIDLastSave="0" documentId="8_{54257B4D-FD53-4986-B84F-B4FFE48FD815}" xr6:coauthVersionLast="47" xr6:coauthVersionMax="47" xr10:uidLastSave="{00000000-0000-0000-0000-000000000000}"/>
  <bookViews>
    <workbookView xWindow="0" yWindow="0" windowWidth="23040" windowHeight="9072" firstSheet="1" activeTab="1" xr2:uid="{00000000-000D-0000-FFFF-FFFF00000000}"/>
  </bookViews>
  <sheets>
    <sheet name="Implementacny plan ŽS9" sheetId="10" r:id="rId1"/>
    <sheet name="Akčný plán ŽS9" sheetId="15" r:id="rId2"/>
    <sheet name="Zoznamy" sheetId="6" state="hidden" r:id="rId3"/>
  </sheets>
  <definedNames>
    <definedName name="_xlnm._FilterDatabase" localSheetId="0" hidden="1">'Implementacny plan ŽS9'!$A$1:$AC$39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" i="15"/>
  <c r="A4" i="15"/>
  <c r="C4" i="15"/>
  <c r="D4" i="15"/>
  <c r="E4" i="15"/>
  <c r="A5" i="15"/>
  <c r="C5" i="15"/>
  <c r="D5" i="15"/>
  <c r="E5" i="15"/>
  <c r="A6" i="15"/>
  <c r="C6" i="15"/>
  <c r="D6" i="15"/>
  <c r="E6" i="15"/>
  <c r="A7" i="15"/>
  <c r="C7" i="15"/>
  <c r="D7" i="15"/>
  <c r="E7" i="15"/>
  <c r="A8" i="15"/>
  <c r="C8" i="15"/>
  <c r="D8" i="15"/>
  <c r="E8" i="15"/>
  <c r="A9" i="15"/>
  <c r="C9" i="15"/>
  <c r="D9" i="15"/>
  <c r="E9" i="15"/>
  <c r="A10" i="15"/>
  <c r="C10" i="15"/>
  <c r="D10" i="15"/>
  <c r="E10" i="15"/>
  <c r="A11" i="15"/>
  <c r="C11" i="15"/>
  <c r="D11" i="15"/>
  <c r="E11" i="15"/>
  <c r="A12" i="15"/>
  <c r="C12" i="15"/>
  <c r="D12" i="15"/>
  <c r="E12" i="15"/>
  <c r="A13" i="15"/>
  <c r="C13" i="15"/>
  <c r="D13" i="15"/>
  <c r="E13" i="15"/>
  <c r="A14" i="15"/>
  <c r="C14" i="15"/>
  <c r="D14" i="15"/>
  <c r="E14" i="15"/>
  <c r="A15" i="15"/>
  <c r="C15" i="15"/>
  <c r="D15" i="15"/>
  <c r="E15" i="15"/>
  <c r="A16" i="15"/>
  <c r="C16" i="15"/>
  <c r="D16" i="15"/>
  <c r="E16" i="15"/>
  <c r="A17" i="15"/>
  <c r="C17" i="15"/>
  <c r="D17" i="15"/>
  <c r="E17" i="15"/>
  <c r="A18" i="15"/>
  <c r="C18" i="15"/>
  <c r="D18" i="15"/>
  <c r="E18" i="15"/>
  <c r="A19" i="15"/>
  <c r="C19" i="15"/>
  <c r="D19" i="15"/>
  <c r="E19" i="15"/>
  <c r="A20" i="15"/>
  <c r="C20" i="15"/>
  <c r="D20" i="15"/>
  <c r="E20" i="15"/>
  <c r="A21" i="15"/>
  <c r="C21" i="15"/>
  <c r="D21" i="15"/>
  <c r="E21" i="15"/>
  <c r="A22" i="15"/>
  <c r="C22" i="15"/>
  <c r="D22" i="15"/>
  <c r="E22" i="15"/>
  <c r="A23" i="15"/>
  <c r="C23" i="15"/>
  <c r="D23" i="15"/>
  <c r="E23" i="15"/>
  <c r="A24" i="15"/>
  <c r="C24" i="15"/>
  <c r="D24" i="15"/>
  <c r="E24" i="15"/>
  <c r="A25" i="15"/>
  <c r="C25" i="15"/>
  <c r="D25" i="15"/>
  <c r="E25" i="15"/>
  <c r="A26" i="15"/>
  <c r="C26" i="15"/>
  <c r="D26" i="15"/>
  <c r="E26" i="15"/>
  <c r="A27" i="15"/>
  <c r="C27" i="15"/>
  <c r="D27" i="15"/>
  <c r="E27" i="15"/>
  <c r="A28" i="15"/>
  <c r="C28" i="15"/>
  <c r="D28" i="15"/>
  <c r="E28" i="15"/>
  <c r="A29" i="15"/>
  <c r="C29" i="15"/>
  <c r="D29" i="15"/>
  <c r="E29" i="15"/>
  <c r="M29" i="15" s="1"/>
  <c r="A30" i="15"/>
  <c r="C30" i="15"/>
  <c r="D30" i="15"/>
  <c r="E30" i="15"/>
  <c r="A31" i="15"/>
  <c r="C31" i="15"/>
  <c r="D31" i="15"/>
  <c r="E31" i="15"/>
  <c r="A32" i="15"/>
  <c r="C32" i="15"/>
  <c r="D32" i="15"/>
  <c r="E32" i="15"/>
  <c r="E3" i="15"/>
  <c r="D3" i="15"/>
  <c r="C3" i="15"/>
  <c r="A3" i="15"/>
  <c r="N22" i="15" l="1"/>
  <c r="M22" i="15"/>
  <c r="L22" i="15"/>
  <c r="K22" i="15"/>
  <c r="J22" i="15"/>
  <c r="I22" i="15"/>
  <c r="H22" i="15"/>
  <c r="G22" i="15"/>
  <c r="F22" i="15"/>
  <c r="N21" i="15"/>
  <c r="M21" i="15"/>
  <c r="L21" i="15"/>
  <c r="K21" i="15"/>
  <c r="J21" i="15"/>
  <c r="I21" i="15"/>
  <c r="H21" i="15"/>
  <c r="G21" i="15"/>
  <c r="F21" i="15"/>
  <c r="N3" i="15" l="1"/>
  <c r="M3" i="15"/>
  <c r="L3" i="15"/>
  <c r="K3" i="15"/>
  <c r="J3" i="15"/>
  <c r="I3" i="15"/>
  <c r="H3" i="15"/>
  <c r="G3" i="15"/>
  <c r="F3" i="15"/>
  <c r="N4" i="15"/>
  <c r="M4" i="15"/>
  <c r="L4" i="15"/>
  <c r="K4" i="15"/>
  <c r="J4" i="15"/>
  <c r="I4" i="15"/>
  <c r="H4" i="15"/>
  <c r="G4" i="15"/>
  <c r="F4" i="15"/>
  <c r="N5" i="15"/>
  <c r="M5" i="15"/>
  <c r="L5" i="15"/>
  <c r="K5" i="15"/>
  <c r="J5" i="15"/>
  <c r="I5" i="15"/>
  <c r="H5" i="15"/>
  <c r="G5" i="15"/>
  <c r="F5" i="15"/>
  <c r="N6" i="15"/>
  <c r="M6" i="15"/>
  <c r="L6" i="15"/>
  <c r="K6" i="15"/>
  <c r="J6" i="15"/>
  <c r="I6" i="15"/>
  <c r="H6" i="15"/>
  <c r="G6" i="15"/>
  <c r="F6" i="15"/>
  <c r="N7" i="15"/>
  <c r="M7" i="15"/>
  <c r="L7" i="15"/>
  <c r="K7" i="15"/>
  <c r="J7" i="15"/>
  <c r="I7" i="15"/>
  <c r="H7" i="15"/>
  <c r="G7" i="15"/>
  <c r="F7" i="15"/>
  <c r="N8" i="15"/>
  <c r="M8" i="15"/>
  <c r="L8" i="15"/>
  <c r="K8" i="15"/>
  <c r="J8" i="15"/>
  <c r="I8" i="15"/>
  <c r="H8" i="15"/>
  <c r="G8" i="15"/>
  <c r="F8" i="15"/>
  <c r="N9" i="15"/>
  <c r="M9" i="15"/>
  <c r="L9" i="15"/>
  <c r="K9" i="15"/>
  <c r="J9" i="15"/>
  <c r="I9" i="15"/>
  <c r="H9" i="15"/>
  <c r="G9" i="15"/>
  <c r="F9" i="15"/>
  <c r="N10" i="15"/>
  <c r="M10" i="15"/>
  <c r="L10" i="15"/>
  <c r="K10" i="15"/>
  <c r="J10" i="15"/>
  <c r="I10" i="15"/>
  <c r="H10" i="15"/>
  <c r="G10" i="15"/>
  <c r="F10" i="15"/>
  <c r="N11" i="15"/>
  <c r="M11" i="15"/>
  <c r="L11" i="15"/>
  <c r="K11" i="15"/>
  <c r="J11" i="15"/>
  <c r="I11" i="15"/>
  <c r="H11" i="15"/>
  <c r="G11" i="15"/>
  <c r="F11" i="15"/>
  <c r="N12" i="15"/>
  <c r="M12" i="15"/>
  <c r="L12" i="15"/>
  <c r="K12" i="15"/>
  <c r="J12" i="15"/>
  <c r="I12" i="15"/>
  <c r="H12" i="15"/>
  <c r="G12" i="15"/>
  <c r="F12" i="15"/>
  <c r="N13" i="15"/>
  <c r="M13" i="15"/>
  <c r="L13" i="15"/>
  <c r="K13" i="15"/>
  <c r="J13" i="15"/>
  <c r="I13" i="15"/>
  <c r="H13" i="15"/>
  <c r="G13" i="15"/>
  <c r="F13" i="15"/>
  <c r="N14" i="15"/>
  <c r="M14" i="15"/>
  <c r="L14" i="15"/>
  <c r="K14" i="15"/>
  <c r="J14" i="15"/>
  <c r="I14" i="15"/>
  <c r="H14" i="15"/>
  <c r="G14" i="15"/>
  <c r="F14" i="15"/>
  <c r="N15" i="15"/>
  <c r="M15" i="15"/>
  <c r="L15" i="15"/>
  <c r="K15" i="15"/>
  <c r="J15" i="15"/>
  <c r="I15" i="15"/>
  <c r="H15" i="15"/>
  <c r="G15" i="15"/>
  <c r="F15" i="15"/>
  <c r="N16" i="15"/>
  <c r="M16" i="15"/>
  <c r="L16" i="15"/>
  <c r="K16" i="15"/>
  <c r="J16" i="15"/>
  <c r="I16" i="15"/>
  <c r="H16" i="15"/>
  <c r="G16" i="15"/>
  <c r="F16" i="15"/>
  <c r="N17" i="15"/>
  <c r="M17" i="15"/>
  <c r="L17" i="15"/>
  <c r="K17" i="15"/>
  <c r="J17" i="15"/>
  <c r="I17" i="15"/>
  <c r="H17" i="15"/>
  <c r="G17" i="15"/>
  <c r="F17" i="15"/>
  <c r="N18" i="15"/>
  <c r="M18" i="15"/>
  <c r="L18" i="15"/>
  <c r="K18" i="15"/>
  <c r="J18" i="15"/>
  <c r="I18" i="15"/>
  <c r="H18" i="15"/>
  <c r="G18" i="15"/>
  <c r="F18" i="15"/>
  <c r="N19" i="15"/>
  <c r="M19" i="15"/>
  <c r="L19" i="15"/>
  <c r="K19" i="15"/>
  <c r="J19" i="15"/>
  <c r="I19" i="15"/>
  <c r="H19" i="15"/>
  <c r="G19" i="15"/>
  <c r="F19" i="15"/>
  <c r="N20" i="15"/>
  <c r="M20" i="15"/>
  <c r="L20" i="15"/>
  <c r="K20" i="15"/>
  <c r="J20" i="15"/>
  <c r="I20" i="15"/>
  <c r="H20" i="15"/>
  <c r="G20" i="15"/>
  <c r="F20" i="15"/>
  <c r="N23" i="15"/>
  <c r="M23" i="15"/>
  <c r="L23" i="15"/>
  <c r="K23" i="15"/>
  <c r="J23" i="15"/>
  <c r="I23" i="15"/>
  <c r="H23" i="15"/>
  <c r="G23" i="15"/>
  <c r="F23" i="15"/>
  <c r="N24" i="15"/>
  <c r="M24" i="15"/>
  <c r="L24" i="15"/>
  <c r="K24" i="15"/>
  <c r="J24" i="15"/>
  <c r="I24" i="15"/>
  <c r="H24" i="15"/>
  <c r="G24" i="15"/>
  <c r="F24" i="15"/>
  <c r="N25" i="15"/>
  <c r="M25" i="15"/>
  <c r="L25" i="15"/>
  <c r="K25" i="15"/>
  <c r="J25" i="15"/>
  <c r="I25" i="15"/>
  <c r="H25" i="15"/>
  <c r="G25" i="15"/>
  <c r="F25" i="15"/>
  <c r="N26" i="15"/>
  <c r="M26" i="15"/>
  <c r="L26" i="15"/>
  <c r="K26" i="15"/>
  <c r="J26" i="15"/>
  <c r="I26" i="15"/>
  <c r="H26" i="15"/>
  <c r="G26" i="15"/>
  <c r="F26" i="15"/>
  <c r="N27" i="15"/>
  <c r="M27" i="15"/>
  <c r="L27" i="15"/>
  <c r="K27" i="15"/>
  <c r="J27" i="15"/>
  <c r="I27" i="15"/>
  <c r="H27" i="15"/>
  <c r="G27" i="15"/>
  <c r="F27" i="15"/>
  <c r="N28" i="15"/>
  <c r="M28" i="15"/>
  <c r="L28" i="15"/>
  <c r="K28" i="15"/>
  <c r="J28" i="15"/>
  <c r="I28" i="15"/>
  <c r="H28" i="15"/>
  <c r="G28" i="15"/>
  <c r="F28" i="15"/>
  <c r="N29" i="15"/>
  <c r="L29" i="15"/>
  <c r="K29" i="15"/>
  <c r="J29" i="15"/>
  <c r="I29" i="15"/>
  <c r="H29" i="15"/>
  <c r="G29" i="15"/>
  <c r="F29" i="15"/>
  <c r="N30" i="15"/>
  <c r="M30" i="15"/>
  <c r="L30" i="15"/>
  <c r="K30" i="15"/>
  <c r="J30" i="15"/>
  <c r="I30" i="15"/>
  <c r="H30" i="15"/>
  <c r="G30" i="15"/>
  <c r="F30" i="15"/>
  <c r="N31" i="15"/>
  <c r="M31" i="15"/>
  <c r="L31" i="15"/>
  <c r="K31" i="15"/>
  <c r="J31" i="15"/>
  <c r="I31" i="15"/>
  <c r="H31" i="15"/>
  <c r="G31" i="15"/>
  <c r="F31" i="15"/>
  <c r="N32" i="15"/>
  <c r="M32" i="15"/>
  <c r="L32" i="15"/>
  <c r="K32" i="15"/>
  <c r="J32" i="15"/>
  <c r="I32" i="15"/>
  <c r="H32" i="15"/>
  <c r="G32" i="15"/>
  <c r="F32" i="15"/>
</calcChain>
</file>

<file path=xl/sharedStrings.xml><?xml version="1.0" encoding="utf-8"?>
<sst xmlns="http://schemas.openxmlformats.org/spreadsheetml/2006/main" count="547" uniqueCount="308">
  <si>
    <t>Kde sa to deje z pohľadu používateľa</t>
  </si>
  <si>
    <t>OVM projekt /zapojené OVM</t>
  </si>
  <si>
    <t>Číslo oblasti</t>
  </si>
  <si>
    <t>Popis požiadavky / User story</t>
  </si>
  <si>
    <t>Číslo BP</t>
  </si>
  <si>
    <t>Typ BP</t>
  </si>
  <si>
    <t>Názov biznis požiadavky</t>
  </si>
  <si>
    <t>Popis biznis požiadavky</t>
  </si>
  <si>
    <t>Architektúra</t>
  </si>
  <si>
    <t>Navrhnované zmeny IS</t>
  </si>
  <si>
    <t>Závislosti 
(interné a externé projekty)</t>
  </si>
  <si>
    <t>Číslo BP z centrálneho katalógu požiadaviek ŽS_závislosti</t>
  </si>
  <si>
    <t>Dopad na legislatívu</t>
  </si>
  <si>
    <t>Termín (produkcia)</t>
  </si>
  <si>
    <t>Must have/nice to have</t>
  </si>
  <si>
    <t>Poznámky MIRRI</t>
  </si>
  <si>
    <t>Poznámky OVM</t>
  </si>
  <si>
    <t>N/A</t>
  </si>
  <si>
    <t>MPSVaR SR</t>
  </si>
  <si>
    <t>Prierezové</t>
  </si>
  <si>
    <t xml:space="preserve">Ako občan chcem mať jednotnú metódu posudzovania, a chcem týmto procesom prejsť iba raz. </t>
  </si>
  <si>
    <t>ŽS9_BP_01</t>
  </si>
  <si>
    <t>Proces/ Legislatíva</t>
  </si>
  <si>
    <t>Reforma 2: Reforma posudkovej činnosti</t>
  </si>
  <si>
    <t>V novom systéme budú vykonávať posudzovanie iba úrady práce, soc. vecí a rodiny, podľa jednotnej metodiky vychádzajúcej z WHODAS, ktorá je postavená na princípoch Dohovoru OSN o právach osôb so zdravotným postihnutím. Posudzovanie komplexne zhodnotí potreby človeka s potrebou dlhodobej starostlivosti.</t>
  </si>
  <si>
    <t>IS RSD</t>
  </si>
  <si>
    <t xml:space="preserve"> </t>
  </si>
  <si>
    <t>4Q2025</t>
  </si>
  <si>
    <t>Must have</t>
  </si>
  <si>
    <t>Závisí od účinnosti reformy posudkových činností</t>
  </si>
  <si>
    <t>Ako OVM chcem vytvoriť strategický a legislatívny rámec pre funkčné prepojenie zdravotnej a sociálnej starostlivosti.</t>
  </si>
  <si>
    <t>ŽS9_BP_02</t>
  </si>
  <si>
    <t>Reforma 1: Reforma integrácie a financovania dlhodobej sociálnej a zdravotnej starostlivosti</t>
  </si>
  <si>
    <t>Súčasný systém financovania sociálnych služieb dostatočne nereflektuje demografický vývoj a zvyšujúci sa dopyt po sociálnych službách, socio-ekonomické zmeny v spoločnosti a s tým spojené zvyšujúce sa náklady na zabezpečovanie pomoci odkázaným osobám. Nový systém osobného rozpočtu zefektívni a sprehľadní systém financovania dlhodobej starostlivosti.</t>
  </si>
  <si>
    <t>IS SOS, IS RSD</t>
  </si>
  <si>
    <t>1Q2026</t>
  </si>
  <si>
    <t>IS UPSVaR</t>
  </si>
  <si>
    <t>Ako MPSVaR chcem spracovávať lekársky/sociálny/integrovaný posudok len vo vlastných IS, a výstupy ukladať v dedikovanom module. Integrovaný posudok vytvoriť vo forme štrukturovaného dokumentu.</t>
  </si>
  <si>
    <t>ŽS9_BP_03</t>
  </si>
  <si>
    <t>Informačné systémy</t>
  </si>
  <si>
    <t>Vytvorenie posudkového modulu</t>
  </si>
  <si>
    <t xml:space="preserve">Na základe zmien vyplývajúcich z R2 (ŽS9_BP_1) je potrebné vypracovať novú podobu posudkovej dokumentácie a zriadiť príslušné úložisko. Riešenie sa bude robiť v 3 fázach, minimálne plnenie požiadavky je dosiahnuť výstup z procesu v štrukturovanom formáte (XML). </t>
  </si>
  <si>
    <t>IS RSD, IS SOS</t>
  </si>
  <si>
    <t>3Q2025</t>
  </si>
  <si>
    <t>Treba vyšpecifikovať základné požiadavky.</t>
  </si>
  <si>
    <t>Popis procesov bude zadefinovaný až po výklade pripravovaného zákona, najneskôr do 4.7.2024</t>
  </si>
  <si>
    <t>Zavedenie možnosti zdieľania posudkov medzi OVM, ako aj pri vybavovaní žiadosti o sociálne služby a príspevky.</t>
  </si>
  <si>
    <t>ŽS9_BP_04</t>
  </si>
  <si>
    <t>Zdieľanie posudkov medzi OVM.</t>
  </si>
  <si>
    <t>Úprava legislatívy pre účely zdieľania posudkov medzi OVM, ako aj na účely využívania posudkov pri vybavovaní posudkov na účely podania žiadosti o sociálnu službu/príspevok. Je súčasťou R2 K13.</t>
  </si>
  <si>
    <t>mUPVS</t>
  </si>
  <si>
    <t xml:space="preserve">Ako občan chcem mať možnosť elektronicky posielať ďalšie  požadované doklady v konaniach k mojim podaným žiadostiam. </t>
  </si>
  <si>
    <t>ŽS9_BP_05</t>
  </si>
  <si>
    <t>eFormuláre</t>
  </si>
  <si>
    <t xml:space="preserve">Elektronické doplnenie k podaniu (aj s výzvou) </t>
  </si>
  <si>
    <t xml:space="preserve">Zabezpečenie elektronického zasielania požadovaných dokladov v rámci integračného rozhrania: e-schránkou občana (modul elektronických schránok isvs_8847) a príslušným OVM. Vytvorenie všeobecného formulára pre výzvu doloženia dokladov. 
</t>
  </si>
  <si>
    <t>Formuláre (prílohy), notifikácie, eSchránka, eDESK</t>
  </si>
  <si>
    <t>IS DMS, IS RSD</t>
  </si>
  <si>
    <t>elektronická schránka, Notifikačný modul, eFormuláre</t>
  </si>
  <si>
    <t>ŽS_CBP_30, ŽS_CBP_31, ŽS_CBP_32</t>
  </si>
  <si>
    <t>Ako OVM (MPSVAR) chcem monitorovať používanosť služieb súvisiacich so životnými situáciami.</t>
  </si>
  <si>
    <t>ŽS9_BP_06</t>
  </si>
  <si>
    <t>Monitoring</t>
  </si>
  <si>
    <t>Monitoring služieb</t>
  </si>
  <si>
    <t xml:space="preserve">Celkový počet podaní, počet elektronických podaní, návšteva informačného obsahu, vybavené podania, čakajúce na vybavenie, odmietnuté podania, spokojnosť používateľa, prihlásenie na špecializovaný portál - kanál, spôsob, počet používateľov a pod.  - bližšia špecifikácia obsahu, formy, frekvencie, technického zabezpečenia monitorovania služieb bude špecifikovaný v samostatnej prílohe </t>
  </si>
  <si>
    <t>Získavanie, spracovanie a vyhodnotenie spätnej väzby a monitoringu služieb (IS KAV 2.0),  integračné manuály budeme potrebovať do Q4/2025</t>
  </si>
  <si>
    <t>ŽS_CBP_42</t>
  </si>
  <si>
    <t>Ako OVM (MIRRI) chcem monitorovať používanosť služieb súvisiacich so životnými situáciami.</t>
  </si>
  <si>
    <t>ŽS9_BP_07</t>
  </si>
  <si>
    <t>Monitoring životnej situácie</t>
  </si>
  <si>
    <t>Odosielanie dát súvisiacich so životnou situáciou podľa metodického usmernenia č. 8297/2021/oPOHIT zo dňa 10.2.2021 na monitorovanie využívania služieb verejnej správy, služieb vo verejnom  záujme a verejných služieb v znení Dodatku č. 1 zo dňa 1.9.2022</t>
  </si>
  <si>
    <t>mÚPVS-Modul spätnej väzby, OVM IS, Monitorovacie agendové systémy - logging, CSRÚ, KAV</t>
  </si>
  <si>
    <t>Ako občan, chcem mať možnosť hodnotiť danú elektronickú službu.</t>
  </si>
  <si>
    <t>ŽS9_BP_08</t>
  </si>
  <si>
    <t>Spätná väzba</t>
  </si>
  <si>
    <t>Spätná väzba na službu</t>
  </si>
  <si>
    <t>Poskytnutie možnosť hodnotenia služby na UX interface, jednotné riešenie pre všetky eGoV služby</t>
  </si>
  <si>
    <t>mÚPVS(Spätná Väzba-SV), CAMP(publikované API SV)</t>
  </si>
  <si>
    <t>Umožnenie zberu spätnej väzby (Net Promoter Score)</t>
  </si>
  <si>
    <t>ŽS_CBP_60</t>
  </si>
  <si>
    <t>Ako používateľ chcem jednoducho autorizovať služby len odoslaním podania</t>
  </si>
  <si>
    <t>ŽS9_BP_09</t>
  </si>
  <si>
    <t>Autorizácia</t>
  </si>
  <si>
    <t xml:space="preserve">Autorizácia uznanými spôsobmi </t>
  </si>
  <si>
    <t>Zjednodušiť autorizáciu podaní a služieb pre koncového používateľa eGOV. Umožniť autorizáciu prostredníctvom mobilných zariadení. Eliminovať opakujúci sa problém s vypršaním platnosti certifikátov pre KEP na QSCD (eID, karta cudzinca). Zjednodušenie autorizácie pri vybraných službách , ktorá nebude vyžadovať špeciálne autorizačné prostriedky na strane používateľa služby (čítačka eID, autentifikačný HW) – namiesto používateľa bude podanie pečatené pečaťou prístupového miesta (MIRRI/ÚPVS).</t>
  </si>
  <si>
    <t xml:space="preserve">ÚPVS (Konštruktor podania), mÚPVS (Konštruktor podania a Lokátor služieb), CAMP (publikovanie API), CEP, eDesk, G2G (ÚPVS), METAIS3, Centrálny Podpisový Komponent (CPK), </t>
  </si>
  <si>
    <t>SVK 3.0 - autorizácia klikom a ostatné spôsoby autorizácie</t>
  </si>
  <si>
    <t>ŽS_CBP_3, ŽS_CBP_ 4, ŽS_CBP_59</t>
  </si>
  <si>
    <t>Na strane OVM je potrebné nastaviť požiadavky na autorizáciu podaní v MetaIS na dotknuté koncové služby, a naintegrovať sa na centrálne riešenie. Táto informácia je tiež potrebná v lokátore služieb.</t>
  </si>
  <si>
    <t>Ako občan chcem, aby pri začatí vypĺňania formulára žiadosti o sociálnu službu/príspevok som bol informovaných o potrebných prílohách, ktoré štát odo mňa ešte neeviduje.</t>
  </si>
  <si>
    <t>ŽS9_BP_10</t>
  </si>
  <si>
    <t>Informácia o chýbajúcich dokladoch</t>
  </si>
  <si>
    <t>Proaktívne upozornenie občana na začiatku vypĺňania formuláru žiadosti o prílohách, ktoré sú potrebné k podaniu "priložiť/nahrať". Aby konanie nemusel prerušiť, kôli tomu že nebol oboznámený vopred.</t>
  </si>
  <si>
    <t>eForm Dizajnér / Návody / CMDB, CMS, COP pre automatický krokovník</t>
  </si>
  <si>
    <t>mÚPVS Návody a eForm Designer</t>
  </si>
  <si>
    <t>ŽS_CBP_14</t>
  </si>
  <si>
    <t>MPSVAR SR</t>
  </si>
  <si>
    <t>Ako občan chcem mať prehľad o navrhnutých peňažných príspevkoch na kompenzáciu a sociálnych službách vo vydanom integrovanom posudku, ktoré môžem využiť podľa vlastného uváženia</t>
  </si>
  <si>
    <t>ŽS9_BP_11</t>
  </si>
  <si>
    <t>Osobná zóna mÚPVS</t>
  </si>
  <si>
    <t xml:space="preserve">
Vytvorenie prehľadu navrhnutých príspevkov na kompenzáciu, sociálnych služieb, preukazov ŤZP, parkovacieho preukazu</t>
  </si>
  <si>
    <t xml:space="preserve">Po vypracovaní integrovaného posudku bude občan vidieť vo svojom osobnom profile možné formy kompenzácií a možné sociálne služby, o ktoré môže požiadať. Dostane informáciu o schválení preukazov ŤZP, parkovacieho preukazu, o možnosti poberania Príspevku na starostlivosť.
</t>
  </si>
  <si>
    <t>Legislatíva R1 K13</t>
  </si>
  <si>
    <t>Závisí od účinnosti reformy v sociálnych službách</t>
  </si>
  <si>
    <t>Ako občan chcem vidieť prehľad o priznaných dávkach, príspevkoch a ich výške v oblasti ŽS9 v mojom osobnom profile</t>
  </si>
  <si>
    <t>ŽS9_BP_12</t>
  </si>
  <si>
    <t>Integrácia</t>
  </si>
  <si>
    <t>Vytvorenie prehľadu príspevkov</t>
  </si>
  <si>
    <t xml:space="preserve">Vytvorenie prehľadu možných príspevkov s informáciou o výške priznaného príspevku, ak už padlo rozhodnutie. </t>
  </si>
  <si>
    <t>Máme takýto náhľad dnes?</t>
  </si>
  <si>
    <t>Ako občan chcem vidieť a spravovať Príspevok na starostlivosť prostredníctvom osobného rozpočtu.</t>
  </si>
  <si>
    <t>ŽS9_BP_13</t>
  </si>
  <si>
    <t>Navigácia z Osobnej zóny do IS SoS</t>
  </si>
  <si>
    <t>V rámci osobnej zóny na ÚPVS sa občan môže prepojiť do IS, ktorý spravuje osobný rozpočet občana, kde sú mu poskytované finančné prostriedky v rámci Príspevku na starostlivosť. Občan bude rozhodovať na aký účel využije finančné prostriedky, potvrdzovať a autorizovať úhrady z osobného rozpočtu. Bude vidieť zostatok, históriu čerpania.</t>
  </si>
  <si>
    <t xml:space="preserve">IS SOS </t>
  </si>
  <si>
    <t xml:space="preserve">Osobná zóna mÚPVS nepovoluje custom riešenie pre spravovanie osobného rozpočtu. </t>
  </si>
  <si>
    <t>ŽS9_01 Poskytovanie starostlivosti o člena rodiny / opatrovanie</t>
  </si>
  <si>
    <t>Je pre mňa zložité vyznať sa vo vzájomných súvislostiach medzi sociálnymi dávkami a službami. Ako občan nechcem riešiť nutnosť informovať úrad o ich poberaní/využívaní, úrad informácie získa z relevantných IS.</t>
  </si>
  <si>
    <t>ŽS9_BP_14</t>
  </si>
  <si>
    <t>Integrácia systému riadenia sociálnych dávok a systému soc. služieb.</t>
  </si>
  <si>
    <t>ŽS9_04 Preukaz ťažko zdravotne postihnutého a parkovací preukaz pre ťažko zdravotne postihnutého</t>
  </si>
  <si>
    <t>Ako držiteľ preukazu ŤZP a ŤZP so sprievodcom budem mať k dispozícii preukaz vo fyzickej aj elektronickej forme. Elektronický preukaz bude možné jednoducho overiť.</t>
  </si>
  <si>
    <t>ŽS9_BP_15</t>
  </si>
  <si>
    <t>Doklady</t>
  </si>
  <si>
    <t>Elektronická forma preukazu ŤZP alebo ŤZPS prístupná v osobnom profile občana</t>
  </si>
  <si>
    <r>
      <t>Preukaz ŤZP alebo ŤZP so sprievodcom</t>
    </r>
    <r>
      <rPr>
        <sz val="11"/>
        <color rgb="FFFF0000"/>
        <rFont val="Calibri"/>
        <family val="2"/>
        <charset val="238"/>
        <scheme val="minor"/>
      </rPr>
      <t>, alebo parkovací preukaz</t>
    </r>
    <r>
      <rPr>
        <sz val="11"/>
        <rFont val="Calibri"/>
        <family val="2"/>
        <charset val="238"/>
        <scheme val="minor"/>
      </rPr>
      <t xml:space="preserve"> v novom dizajne  existuje vo fyzickej forme aj elektronickej forme. ÚPSVaR SR vydáva preukaz ŤZP, ŤZP so sprievodcom </t>
    </r>
    <r>
      <rPr>
        <sz val="11"/>
        <color rgb="FFFF0000"/>
        <rFont val="Calibri"/>
        <family val="2"/>
        <charset val="238"/>
        <scheme val="minor"/>
      </rPr>
      <t xml:space="preserve">alebo PP </t>
    </r>
    <r>
      <rPr>
        <sz val="11"/>
        <rFont val="Calibri"/>
        <family val="2"/>
        <charset val="238"/>
        <scheme val="minor"/>
      </rPr>
      <t xml:space="preserve">aj v elektronickej forme. Pravosť elektronického preukazu ŤZP, ŤZP so sprievodcom, </t>
    </r>
    <r>
      <rPr>
        <sz val="11"/>
        <color rgb="FFFF0000"/>
        <rFont val="Calibri"/>
        <family val="2"/>
        <charset val="238"/>
        <scheme val="minor"/>
      </rPr>
      <t>alebo PP</t>
    </r>
    <r>
      <rPr>
        <sz val="11"/>
        <rFont val="Calibri"/>
        <family val="2"/>
        <charset val="238"/>
        <scheme val="minor"/>
      </rPr>
      <t xml:space="preserve"> je možné overiť. </t>
    </r>
  </si>
  <si>
    <t>Digitálna identita - preskúmať možnosti elektronickej peňaženky (EU)</t>
  </si>
  <si>
    <t xml:space="preserve">IS RSD </t>
  </si>
  <si>
    <t xml:space="preserve">eIDAS 2.0 </t>
  </si>
  <si>
    <t>ŽS_CBP_39</t>
  </si>
  <si>
    <t>Overiť obsah projektu - nový dizajn ŤZP??</t>
  </si>
  <si>
    <t>Ako držiteľ preukazu ŤZP a ŤZP so sprievodcom si po zmene pobytu nebudem musieť vymeniť preukaz, lebo sa na ňom už nebude nachádzať údaj o mieste pobytu.</t>
  </si>
  <si>
    <t>ŽS9_BP_16</t>
  </si>
  <si>
    <t>Nový dizajn preukazu ŤZP a ŤZP so sprievodcom</t>
  </si>
  <si>
    <t xml:space="preserve">Nový dizajn preukazu ŤZP a ŤZP so sprievodcom bez uvádzania údaja o pobyte. </t>
  </si>
  <si>
    <t>IS UPSVaR / IS DCOM</t>
  </si>
  <si>
    <t>Ak som už raz vybavil lekársky/sociálny/integrovaný posudok pri vybavovaní žiadosti o sociálnu službu/príspevok na jednom OVM, nechcem prechádzať rovnakým procesom pri vybavovaní žiadosti o inú sociálnu službu/príspevok na inom OVM (Obec).</t>
  </si>
  <si>
    <t>ŽS9_BP_17</t>
  </si>
  <si>
    <t>Zdieľanie posudkov s VÚC/obcami</t>
  </si>
  <si>
    <t>Automatické poskytnutie nevyhnutných dát lekárskeho/sociálneho/integrovaného posudku - rozhodnutia  v rámci integrácie systémov IS RSD (isvs_279) a konkrétnej Obce/VÚC,  po zadaní špecifických údajov o záujmovej osobe pre účely VZN. Cieľom je poskytnúť xml formát.</t>
  </si>
  <si>
    <t>CSRÚ</t>
  </si>
  <si>
    <t xml:space="preserve">IS UPSVaR </t>
  </si>
  <si>
    <t xml:space="preserve">ŽS9_05 Sociálne služby zabezpečované obcami a vyššími územnými celkami </t>
  </si>
  <si>
    <t>Ako OVM chcem zaviesť systém manažmentu umiestňovania občanov do zariadení sociálnych služieb - aktualizácia kapacít, kontaktov atď.</t>
  </si>
  <si>
    <t>ŽS9_BP_18</t>
  </si>
  <si>
    <t>Pridanie prehľadu kapacít  na zoznam registrovaných zariadeni a zabezpečenie aktualizácie údajov.</t>
  </si>
  <si>
    <t xml:space="preserve">V rámci verejného modulu IS SOS budú automaticky aktualizované kontakty a kapacity v zariadeniach sociálnych služieb. </t>
  </si>
  <si>
    <t>IS SOS</t>
  </si>
  <si>
    <t>2Q2025</t>
  </si>
  <si>
    <t>DCOM</t>
  </si>
  <si>
    <t>DEUS</t>
  </si>
  <si>
    <t>Ako IS DCOM potrebujem mať informáciu pre účely ŽS ohľadom rozhodnutia o stave a stupni odkázanosti.</t>
  </si>
  <si>
    <t>ŽS9_BP_19</t>
  </si>
  <si>
    <t>integrácia</t>
  </si>
  <si>
    <t>Vytvorenie integračného rozhrania pre získanie údajov k rozhodnutiu o stave a o stupni odkázanosti.</t>
  </si>
  <si>
    <t>Spracovanie údajov pre potreby úradníkov pre účely riešenia ŽS.</t>
  </si>
  <si>
    <t>MPSVaR, ÚPSVaR, integračné manuály budeme potrebovať do Q4/2024</t>
  </si>
  <si>
    <t>IS DCOM</t>
  </si>
  <si>
    <t>Q4/2025</t>
  </si>
  <si>
    <t>bude potrebné vytvoriť integračné rozhranie aj na strane poskytovateľa údajov</t>
  </si>
  <si>
    <t>Ako IS DCOM chcem automatizovane zachytiť informácie o zmenách a zároveň dostávať informáciu o občanoch v stave odkázanosti.</t>
  </si>
  <si>
    <t>ŽS9_BP_20</t>
  </si>
  <si>
    <t>Vytvorenie možnosti identifikácie občanov v stave odkázanosti a ich zmien v rámci IS DCOM.</t>
  </si>
  <si>
    <t>Analýza a vyhodnotenie dát z MPSVaR v rámci IS DCOM v prípade občana v stave odkázanosti alebo jeho zmien.</t>
  </si>
  <si>
    <t>len technická informácia pre IS DCOM (nie je voľne dostupná pre úradníka, t.j. na osobe nebude v rámci evidencie príznak) - až pri spustení žiadosti/ŽS</t>
  </si>
  <si>
    <t>Ako obec chcem mať možnosť nastavenia si parametrov v zmysle prijatého VZN.</t>
  </si>
  <si>
    <t>ŽS9_BP_21</t>
  </si>
  <si>
    <t>Nastavenie možností poskytovaných zvýhodnení pre osoby v stave odkázanosti v module VZN.</t>
  </si>
  <si>
    <t>Vyplnenie možností obcou pre zobrazovanie parametrov v zmysle, ktorých bude možné spúštať automatizované procesy.</t>
  </si>
  <si>
    <t>parametrické rozšírenie VZN</t>
  </si>
  <si>
    <t>aké automatizované procesy? modul VZN - bude obsahovať detaily schválených VZN obcou, parametre - úradník po spracovaní žiadostí označí relevantné parametre... automatizované kontroly dát, je tu zatial veľká miera flexibility, pre zjednodušenie práce úradníkov. (ŽS obsahuje vytvorenie modulu ako prierezová BP)</t>
  </si>
  <si>
    <t>Ako osoba v stave odkázanosti alebo ako osoba, ktorá má rodinného príslušníka v stave odkázanosti sa chcem jednoducho a elektronicky prihlásiť k sociálnym službám, ktoré poskytuje obec v zmysle podmienok VZN.</t>
  </si>
  <si>
    <t>ŽS9_BP_22</t>
  </si>
  <si>
    <t>Vytvorenie el. formulárov pre prihlásenie sa k službám odkázanosti.</t>
  </si>
  <si>
    <t>Vytvorenie el. formulárov pre osoby v stave odkázanosti a ich registrácia na ÚPVS a sprístupnenie. Formuláre dostupné pre osoby v  v stave odkázanosti pre vyplnenie a zaslanie do el.schránky obce.</t>
  </si>
  <si>
    <t>v IDSK platnom v čase tvorby. eformulár naviazaný na os.rozpočet občana v IS SoS. Treba si vyjasniť s MPSVaR, ako sa bude presne žiadať konkrétna služba od poskytovateľa.</t>
  </si>
  <si>
    <t>Ako obec chcem automatizovane spracovávať formuláre od občanov.</t>
  </si>
  <si>
    <t>ŽS9_BP_23</t>
  </si>
  <si>
    <t>Vytvorenie procesu automatizovaného spracovania od občanov pre zjednodušenie práce pre úradníkov.</t>
  </si>
  <si>
    <t>Vyťaženie dát pre spracovanie podaní z el. formulárov pre spracovanie úradníkom.</t>
  </si>
  <si>
    <t>v akých informačných systémoch? Tu ide o formulár odoslaný občanom na základe os . rozpočtu priamo poskytovatelovi v obci? zjednodušenie vyplnovania údajov</t>
  </si>
  <si>
    <t>Informácia do intekratívneho sprievodcu v zmysle VZN podmienok.</t>
  </si>
  <si>
    <t>ŽS9_BP_24</t>
  </si>
  <si>
    <t>Vytvorenie notifikácie, ktorá zabezpečí zobrazenie informácie pre občana v interaktívnom sprievodcovi.</t>
  </si>
  <si>
    <t>V rámci integračného rozhrania DEUS poskytne linky na predvyplnené formuláre so smerovaním na príslušnú obec pre zobrazenie informácie.</t>
  </si>
  <si>
    <t>mÚPVS-Interaktívny sprievodca/krokovník, mÚPVS - modul Portfólio klienta</t>
  </si>
  <si>
    <t>integrácia na interaktívneho sprievodcu, krokovník mÚPVS, Správa návodov na Slovensko.sk, príp. manuálny krokovník</t>
  </si>
  <si>
    <t>ŽS_CBP_14, ŽS_CBP_16, ŽS_CBP_18</t>
  </si>
  <si>
    <t>Nice to have</t>
  </si>
  <si>
    <t>budeme posielať dve informácie, prvú technickú že občan je v stave odkázanosti a zároveň aké možnosti obec poskytuje v rámci VZN</t>
  </si>
  <si>
    <t xml:space="preserve">Notifikačný modul - </t>
  </si>
  <si>
    <t>Informácia o stave jednotlivých podaní v interaktívnom sprievodcovi.</t>
  </si>
  <si>
    <t>ŽS9_BP_25</t>
  </si>
  <si>
    <t>Sprístupnenie stavu spracovania podania na obec.</t>
  </si>
  <si>
    <t>V rámci integračného rozhrania poskytneme stav spracovania zaslaných formulárov na obec v prípade žiadosti od osoby alebo zastúpenej osoby v stave odkázanosti.</t>
  </si>
  <si>
    <t>Sledovanie stavu konaní / rozpracované konania, technická notifikácia</t>
  </si>
  <si>
    <t>Vytvorenie odpovedných formulárov od obci.</t>
  </si>
  <si>
    <t>ŽS9_BP_26</t>
  </si>
  <si>
    <t>Vytvorenie a registrácia el. formulára pre zaslanie stanoviska obce k schváleným alebo neschváleným žiadostiam od osôb alebo ich rodinných príslušníkov v stave odkázanosti.</t>
  </si>
  <si>
    <t>Vytvorenie el. formulára vrátane jeho registrácie na ÚPVS pre zaslanie stanoviska obce do el. schránky osôb alebo rodiným príslušníkom v stave odkázanosti.</t>
  </si>
  <si>
    <t xml:space="preserve">ako má toto procesne prebiehať? </t>
  </si>
  <si>
    <t>KAV?</t>
  </si>
  <si>
    <t>ŽS9_BP_27</t>
  </si>
  <si>
    <t>ŽS_CBP_11, ŽS_CBP_42</t>
  </si>
  <si>
    <t>Q1/2026</t>
  </si>
  <si>
    <t>mÚPVS</t>
  </si>
  <si>
    <t>Vytvoriť všetky elektronické formuláre pre oblasti v ŽS 9</t>
  </si>
  <si>
    <t>ŽS9_BP_28</t>
  </si>
  <si>
    <t>Vytvorenie formulárov</t>
  </si>
  <si>
    <t>Na základe kompletného zoznamu potrebných formulárov k vybaveniu služieb v odkázanosti sa vytvoria nové formuláre v rovnakom štandardizovanom dizajne a funkčnosti.</t>
  </si>
  <si>
    <t>Konštruktor podania. Lokátor služieb, eForm Dizajnér, eFORM repozitár (MEF)</t>
  </si>
  <si>
    <t>eDizajnér, Dátové integrácie, Predvypĺňanie formulárov, CAMP</t>
  </si>
  <si>
    <t>ŽS_CBP_8, ŽS_CBP_9, ŽS_CBP_44, ŽS_CBP_63</t>
  </si>
  <si>
    <t>Q1/2025</t>
  </si>
  <si>
    <t>Analýza udalostí v procese konaní pre nastavenie notifikácií občanovi pre ŽS9.</t>
  </si>
  <si>
    <t>ŽS9_BP_29</t>
  </si>
  <si>
    <t>Notifikácie</t>
  </si>
  <si>
    <t>Analýza procesov pre notifikácie, automatické správy</t>
  </si>
  <si>
    <t>Je potrebná hĺbková analýza procesov pre služby poskytované občanovi v odkázanosti, pre správne určenie klúčových spúšťačov (udalostí do CZU) na základe ktorých bude automatizované posielanie notifikácií v konaní.</t>
  </si>
  <si>
    <t>Agendové systémy MPSVaR, eDesk mÚPVS, CZU, COP, CAMP, Notifikačný modul</t>
  </si>
  <si>
    <t>Centrálny notifikačný nástroj, Automatické zasielanie udalostí o zmenách v eDesk pre sledovanie stavu podaní/konaní, Orchestrátor, Integrácia modulov SVK3 na Distribúciu údajov, Zasielanie technických správ, Zasielanie informácií z procesu - EVENTY, Integrácie OVM - Aplikačná a Dátová podpora pre jednoduché využívanie služieb SvM, Personalizácia notifikácií v SvM, CAMP</t>
  </si>
  <si>
    <t>ŽS_CBP_13, ŽS_CBP_19, ŽS_CBP_20, ŽS_CBP_21, ŽS_CBP_22, ŽS_CBP_36, ŽS_CBP_37, ŽS_CBP_46, ŽS_CBP_51, ŽS_CBP_63</t>
  </si>
  <si>
    <t>Q2/2025</t>
  </si>
  <si>
    <t>Príprava návodov pre ŽS9 a zabezpečenie ich aktualizácie po nasadení do produkcie.</t>
  </si>
  <si>
    <t>ŽS9_BP_30</t>
  </si>
  <si>
    <t>Návody</t>
  </si>
  <si>
    <t>Príprava návodov</t>
  </si>
  <si>
    <t>Je potrebná spolupráca s vecnými odbormi MPSVaR pre detailnú prípravu návodov pre občana (mzdové náklady?)</t>
  </si>
  <si>
    <t>mÚPVS - Moudl riadenia obsahu webových stránok, Modul vyhľadávanie a navigácia, Modul Portfólio klienta</t>
  </si>
  <si>
    <t xml:space="preserve">Návod pre riešenie životnej situácie na mÚPVS, Správa návodov na Slovensko.sk </t>
  </si>
  <si>
    <t>ŽS_CBP_14, ŽS_CBP_16</t>
  </si>
  <si>
    <t>IS UPSVAR /IS eZdravie</t>
  </si>
  <si>
    <t>MPSVaR / NCZI</t>
  </si>
  <si>
    <t>Ako OVM chcem mať prístup k údajom potrebným pre výkon posudkovej činnosti.</t>
  </si>
  <si>
    <t>Zdieľanie zdravotníckych informácií medzi OVM pre špecifikované účely.</t>
  </si>
  <si>
    <r>
      <rPr>
        <sz val="12"/>
        <color rgb="FF000000"/>
        <rFont val="Calibri"/>
      </rPr>
      <t xml:space="preserve">Sprístupnenie elektronickej zdravotnej karty občana posudkovým lekárom je riešené v rámci </t>
    </r>
    <r>
      <rPr>
        <b/>
        <sz val="12"/>
        <color rgb="FF000000"/>
        <rFont val="Calibri"/>
      </rPr>
      <t xml:space="preserve">ŽS8 Som chorý, </t>
    </r>
    <r>
      <rPr>
        <b/>
        <sz val="12"/>
        <color rgb="FFC00000"/>
        <rFont val="Calibri"/>
      </rPr>
      <t>ŽS8_BP_90 a ŽS8_BP_91</t>
    </r>
  </si>
  <si>
    <t>ŽS8</t>
  </si>
  <si>
    <t>V KRIMPe ŽS9 sa uvádza bez rozpočtu, s referenciou na ŽS8_BP_90 a ŽS8_BP_91</t>
  </si>
  <si>
    <t>Ako občan chcem mať možnosť elektronicky podať odvolanie voči rozhodnutiu úradu v každom konaní.</t>
  </si>
  <si>
    <t>Nový elektronický formulár odvolania</t>
  </si>
  <si>
    <r>
      <rPr>
        <sz val="11"/>
        <color rgb="FF000000"/>
        <rFont val="Calibri"/>
      </rPr>
      <t xml:space="preserve">Vytvorenie elektronického formulára odvolania s predvyplnenými údajmi a rokovacím číslom jednania- ID konania. Toto je potrebné v procese pri každom bode, kde sa vystavuje rozhodnutie. </t>
    </r>
    <r>
      <rPr>
        <b/>
        <sz val="11"/>
        <color rgb="FFC00000"/>
        <rFont val="Calibri"/>
      </rPr>
      <t>Všeobecný formulár v rámci ŽS1_BP_18</t>
    </r>
  </si>
  <si>
    <t>ŽS1</t>
  </si>
  <si>
    <t>V KRIMPe ŽS9 sa uvádza bez rozpočtu s referenciou na ŽS1_BP kde to bude dodané</t>
  </si>
  <si>
    <t>ÚPVS</t>
  </si>
  <si>
    <t>Ako občan - zamestnanec silových rezortov nechcem k žiadostiam prikladať doklady o mojich príjmoch.</t>
  </si>
  <si>
    <t>Integrácia informačných systémov.</t>
  </si>
  <si>
    <t>Prepojenie ÚPSVaR / mÚPVS na IS MV SR
Automatické získavanie údajov o dostupných dokladoch o príjme občana zo systému IS MO SR, IS MV SR.</t>
  </si>
  <si>
    <t>CSRÚ/CIP(dátová integrácia), MOU, CAMP, ÚPVS (eForm Dizajner), SvM</t>
  </si>
  <si>
    <t>Dátové integrácie, CSRÚ (prípadne CAMP)</t>
  </si>
  <si>
    <t>ŽS_CPB_9, ŽS_CPB_46</t>
  </si>
  <si>
    <r>
      <t xml:space="preserve">Ako občan z cudziny potrebujem mať možnosť vypísať formuláre žiadostí s nápovedou v </t>
    </r>
    <r>
      <rPr>
        <sz val="12"/>
        <rFont val="Calibri"/>
        <family val="2"/>
        <charset val="238"/>
        <scheme val="minor"/>
      </rPr>
      <t xml:space="preserve">cudzom jazyku (voliteľný). </t>
    </r>
  </si>
  <si>
    <t xml:space="preserve">Nové formuláre </t>
  </si>
  <si>
    <t xml:space="preserve">Zabezpečenie cudzojazičnej nápovedy pre vyplnenie SVK formulárov žiadostí o sociálne služby, príspevky, posudky. </t>
  </si>
  <si>
    <t>Agendový ISVS SP a Soc Pois  (integrácia na CSRÚ/CIP) pre poskytovanie a preberanie dát a zmien dát, eForm Dizajnér</t>
  </si>
  <si>
    <t>Formuláre v jazykových mutáciách</t>
  </si>
  <si>
    <t>ŽS_CBP_12</t>
  </si>
  <si>
    <t>V KRIMPe ŽS9 sa uvádza bez rozpočtu - musí byť jednotné pre všetky ŽS služby.</t>
  </si>
  <si>
    <t>MPSVaR SR / Soc. poisťovňa</t>
  </si>
  <si>
    <t>Ako občan pri riešení mojej životnej situácie nechcem prikladať k žiadostiam informácie, ktoré má soc. poisťovňa.</t>
  </si>
  <si>
    <r>
      <rPr>
        <sz val="11"/>
        <color rgb="FF000000"/>
        <rFont val="Calibri"/>
        <scheme val="minor"/>
      </rPr>
      <t xml:space="preserve">Elektronizácia zasielania informácie z registra soc. poisťovne na UPSVaR (% invalidity, dátum priznania dôchodkovej dávky).
Automatické poskytnutie údajov o % invalidity zo systému Online procesy eZdravia (OPE) isvs_9490 do informačného systému RSD_279 za účelom vypracovania lekárskeho posudku pre občana. </t>
    </r>
    <r>
      <rPr>
        <b/>
        <sz val="11"/>
        <color rgb="FFC00000"/>
        <rFont val="Calibri"/>
        <scheme val="minor"/>
      </rPr>
      <t xml:space="preserve"> Bude riešené v ŽS10 - Pomoc v hmotnej núdzi, ŽS10_BP_35</t>
    </r>
  </si>
  <si>
    <t>ŽS10</t>
  </si>
  <si>
    <t>V KRIMPe ŽS9 sa uvádza bez rozpočtu s referenciou na ŽS10_BP_35 kde to bude dodané</t>
  </si>
  <si>
    <t>ŽS9_02 Sociálne služby a príspevky, ktoré možno žiadať iba na dieťa</t>
  </si>
  <si>
    <r>
      <rPr>
        <sz val="12"/>
        <color rgb="FF000000"/>
        <rFont val="Calibri"/>
      </rPr>
      <t>Ako UPSVaR SR musím</t>
    </r>
    <r>
      <rPr>
        <strike/>
        <sz val="12"/>
        <color rgb="FF000000"/>
        <rFont val="Calibri"/>
      </rPr>
      <t xml:space="preserve"> </t>
    </r>
    <r>
      <rPr>
        <sz val="12"/>
        <color rgb="FF000000"/>
        <rFont val="Calibri"/>
      </rPr>
      <t>zabezpečiť kontrolu povinnej školskej dochádzky dieťaťa.</t>
    </r>
  </si>
  <si>
    <t>Notifikácia UPSVaR SR o deťoch nedodržiavajúcich povinnú školskú dochádzku.</t>
  </si>
  <si>
    <r>
      <t xml:space="preserve">Prepojenie na RIS a elektronizácia zasielania upozornení na UPSVaR. </t>
    </r>
    <r>
      <rPr>
        <b/>
        <sz val="11"/>
        <color rgb="FFC00000"/>
        <rFont val="Calibri"/>
        <family val="2"/>
        <charset val="238"/>
        <scheme val="minor"/>
      </rPr>
      <t>Bude riešené v ŽS10 - Pomoc v hmotnej núdzi, ŽS10_BP_31</t>
    </r>
  </si>
  <si>
    <t>V KRIMPe ŽS9 sa uvádza bez rozpočtu s referenciou na ŽS10_BP_31 kde to bude dodané</t>
  </si>
  <si>
    <t xml:space="preserve">Ako UPSVaR SR musím zabezpečiť kontrolu správnosti údajov z posledného rozhodnutia súdu, poskytnutých občanom ohľadom dieťaťa, ktoré mu je zverené do starostlivosti. </t>
  </si>
  <si>
    <t>Kontrola údajov</t>
  </si>
  <si>
    <r>
      <t xml:space="preserve">Umožnenie vyhľadávania podľa rodného čísla a typu rozhodnutia v registri súdnych rozhodnutí ECLI pre ÚPSVaR
Vytvorenie integrácie medzi systémami IS RSD_279 a IS súdov - Súdny manažment za účelom získavania údajov súdnych rozhodnutí z Evidencie právoplatných alebo vykonateľných rozhodnutí súdu. </t>
    </r>
    <r>
      <rPr>
        <b/>
        <sz val="11"/>
        <color rgb="FFC00000"/>
        <rFont val="Calibri"/>
        <family val="2"/>
        <charset val="238"/>
        <scheme val="minor"/>
      </rPr>
      <t>Bude riešené v  ŽS10 - Pomoc v hmotnej núdzi, ŽS10_BP_26</t>
    </r>
  </si>
  <si>
    <t>V KRIMPe ŽS9 sa uvádza bez rozpočtu s referenciou na ŽS10_BP_26 kde to bude dodané</t>
  </si>
  <si>
    <t>ŽS9_03 Jednorazové alebo opakované peňažné príspevky na kompenzáciu pre osoby s ťažkým zdravotným postihnutím</t>
  </si>
  <si>
    <t>Ako občan pri riešení mojej životnej situácie nechcem prikladať k žiadostiam / deklarovať vlastníctvo motorového vozidla.</t>
  </si>
  <si>
    <t>Optimalizácia procesu</t>
  </si>
  <si>
    <r>
      <t xml:space="preserve">Prepojenie ÚPSVaR / mÚPVS na systém národnej evidencie vozidiel.
Zabezpečiť automatické získavanie údajov o vlastníctve motorového vozidla z informačného systému Evidencia vozidiel isvs_171 do IS RSD isvs_279. </t>
    </r>
    <r>
      <rPr>
        <b/>
        <sz val="11"/>
        <color rgb="FFC00000"/>
        <rFont val="Calibri"/>
        <family val="2"/>
        <charset val="238"/>
        <scheme val="minor"/>
      </rPr>
      <t>Bude riešené aj pre ŽS10 - Pomoc v hmotnej núdzi, ŽS10_BP_27</t>
    </r>
  </si>
  <si>
    <t>V KRIMPe ŽS9 sa uvádza bez rozpočtu s referenciou na ŽS10_BP_27 kde to bude dodané</t>
  </si>
  <si>
    <t>OVM_projekt
/ zapojené OVM</t>
  </si>
  <si>
    <t>Termín</t>
  </si>
  <si>
    <t>Termín realizácie</t>
  </si>
  <si>
    <t>2Q 2024</t>
  </si>
  <si>
    <t>3Q 2024</t>
  </si>
  <si>
    <t>4Q 2024</t>
  </si>
  <si>
    <t>1Q 2025</t>
  </si>
  <si>
    <t>2Q 2025</t>
  </si>
  <si>
    <t>3Q 2025</t>
  </si>
  <si>
    <t>4Q 2025</t>
  </si>
  <si>
    <t>1Q 2026</t>
  </si>
  <si>
    <t>2Q 2026</t>
  </si>
  <si>
    <t>Legenda</t>
  </si>
  <si>
    <t> </t>
  </si>
  <si>
    <t xml:space="preserve">    Done</t>
  </si>
  <si>
    <t xml:space="preserve">    Pôvodný návrh termínu</t>
  </si>
  <si>
    <t xml:space="preserve">    Nový termín (ak bol dohodnutý po schválení pôvodného termínu na RV)</t>
  </si>
  <si>
    <t>MOSCOW</t>
  </si>
  <si>
    <t>Must have / Nice to have</t>
  </si>
  <si>
    <t>Shold have</t>
  </si>
  <si>
    <t>Could have</t>
  </si>
  <si>
    <t>Will not have</t>
  </si>
  <si>
    <t>Autentifikácia</t>
  </si>
  <si>
    <t>Orchestrátor/ event</t>
  </si>
  <si>
    <t>Rozhodnutia</t>
  </si>
  <si>
    <t>Vyhľadávanie</t>
  </si>
  <si>
    <t>Zbernica</t>
  </si>
  <si>
    <t>SW/HW/Služby</t>
  </si>
  <si>
    <t>Autorizácia autentifikáciou</t>
  </si>
  <si>
    <t>Správy eDesk</t>
  </si>
  <si>
    <t>Kalendár</t>
  </si>
  <si>
    <t>Platobný 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</si>
</sst>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FFFFFF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</font>
    <font>
      <strike/>
      <sz val="12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  <charset val="1"/>
    </font>
    <font>
      <sz val="12"/>
      <color rgb="FF000000"/>
      <name val="Calibri"/>
      <scheme val="minor"/>
    </font>
    <font>
      <sz val="11"/>
      <color rgb="FFFFFFFF"/>
      <name val="Calibri"/>
      <family val="2"/>
    </font>
    <font>
      <sz val="11"/>
      <color rgb="FFF8CBAD"/>
      <name val="Calibri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scheme val="minor"/>
    </font>
    <font>
      <b/>
      <sz val="12"/>
      <color rgb="FFC00000"/>
      <name val="Calibri"/>
    </font>
    <font>
      <b/>
      <sz val="11"/>
      <color rgb="FFC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b/>
      <sz val="11"/>
      <color rgb="FFC00000"/>
      <name val="Calibri"/>
    </font>
    <font>
      <sz val="11"/>
      <color theme="1"/>
      <name val="Calibri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808080"/>
      </right>
      <top style="medium">
        <color rgb="FF000000"/>
      </top>
      <bottom/>
      <diagonal/>
    </border>
    <border>
      <left style="medium">
        <color rgb="FF808080"/>
      </left>
      <right style="medium">
        <color rgb="FF80808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80808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808080"/>
      </right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808080"/>
      </right>
      <top style="medium">
        <color rgb="FF80808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0" fillId="5" borderId="0" xfId="0" applyFont="1" applyFill="1" applyAlignment="1">
      <alignment wrapText="1"/>
    </xf>
    <xf numFmtId="0" fontId="10" fillId="6" borderId="0" xfId="0" applyFont="1" applyFill="1"/>
    <xf numFmtId="0" fontId="10" fillId="7" borderId="0" xfId="0" applyFont="1" applyFill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4" borderId="11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14" fontId="0" fillId="2" borderId="2" xfId="0" applyNumberFormat="1" applyFill="1" applyBorder="1"/>
    <xf numFmtId="0" fontId="13" fillId="8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3" fillId="8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1" fillId="8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10" borderId="11" xfId="0" applyFont="1" applyFill="1" applyBorder="1" applyAlignment="1">
      <alignment wrapText="1"/>
    </xf>
    <xf numFmtId="0" fontId="23" fillId="0" borderId="18" xfId="0" applyFont="1" applyBorder="1"/>
    <xf numFmtId="0" fontId="24" fillId="6" borderId="19" xfId="0" applyFont="1" applyFill="1" applyBorder="1"/>
    <xf numFmtId="0" fontId="23" fillId="0" borderId="2" xfId="0" applyFont="1" applyBorder="1"/>
    <xf numFmtId="0" fontId="23" fillId="0" borderId="20" xfId="0" applyFont="1" applyBorder="1"/>
    <xf numFmtId="0" fontId="24" fillId="6" borderId="2" xfId="0" applyFont="1" applyFill="1" applyBorder="1"/>
    <xf numFmtId="0" fontId="23" fillId="0" borderId="21" xfId="0" applyFont="1" applyBorder="1"/>
    <xf numFmtId="14" fontId="23" fillId="0" borderId="18" xfId="0" applyNumberFormat="1" applyFont="1" applyBorder="1"/>
    <xf numFmtId="0" fontId="6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3" fillId="0" borderId="17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14" fontId="28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22" fillId="2" borderId="16" xfId="0" applyFont="1" applyFill="1" applyBorder="1" applyAlignment="1">
      <alignment vertical="top" wrapText="1"/>
    </xf>
    <xf numFmtId="0" fontId="15" fillId="2" borderId="16" xfId="0" applyFont="1" applyFill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5" fillId="2" borderId="17" xfId="0" applyFont="1" applyFill="1" applyBorder="1" applyAlignment="1">
      <alignment horizontal="left" vertical="top" wrapText="1"/>
    </xf>
    <xf numFmtId="0" fontId="5" fillId="2" borderId="17" xfId="1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 wrapText="1"/>
    </xf>
    <xf numFmtId="0" fontId="28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vertical="top" wrapText="1"/>
    </xf>
    <xf numFmtId="0" fontId="5" fillId="0" borderId="15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3" fillId="11" borderId="2" xfId="1" applyFont="1" applyFill="1" applyBorder="1" applyAlignment="1">
      <alignment horizontal="center" vertical="center" wrapText="1"/>
    </xf>
    <xf numFmtId="0" fontId="4" fillId="11" borderId="2" xfId="1" applyFont="1" applyFill="1" applyBorder="1" applyAlignment="1">
      <alignment horizontal="center" vertical="center" wrapText="1"/>
    </xf>
    <xf numFmtId="0" fontId="3" fillId="11" borderId="2" xfId="1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5" fillId="11" borderId="2" xfId="1" applyFont="1" applyFill="1" applyBorder="1" applyAlignment="1">
      <alignment horizontal="left" vertical="center" wrapText="1"/>
    </xf>
    <xf numFmtId="0" fontId="5" fillId="11" borderId="2" xfId="1" applyFont="1" applyFill="1" applyBorder="1" applyAlignment="1">
      <alignment horizontal="center" vertical="center" wrapText="1"/>
    </xf>
    <xf numFmtId="14" fontId="5" fillId="11" borderId="2" xfId="1" applyNumberFormat="1" applyFont="1" applyFill="1" applyBorder="1" applyAlignment="1">
      <alignment horizontal="center" vertical="center" wrapText="1"/>
    </xf>
    <xf numFmtId="0" fontId="3" fillId="11" borderId="15" xfId="1" applyFont="1" applyFill="1" applyBorder="1" applyAlignment="1">
      <alignment horizontal="center" vertical="center" wrapText="1"/>
    </xf>
    <xf numFmtId="0" fontId="4" fillId="11" borderId="15" xfId="1" applyFont="1" applyFill="1" applyBorder="1" applyAlignment="1">
      <alignment horizontal="center" vertical="center" wrapText="1"/>
    </xf>
    <xf numFmtId="0" fontId="3" fillId="11" borderId="15" xfId="1" applyFont="1" applyFill="1" applyBorder="1" applyAlignment="1">
      <alignment horizontal="left" vertical="top" wrapText="1"/>
    </xf>
    <xf numFmtId="0" fontId="3" fillId="11" borderId="1" xfId="1" applyFont="1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left" vertical="center" wrapText="1"/>
    </xf>
    <xf numFmtId="0" fontId="5" fillId="11" borderId="1" xfId="1" applyFont="1" applyFill="1" applyBorder="1" applyAlignment="1">
      <alignment horizontal="left" vertical="top" wrapText="1"/>
    </xf>
    <xf numFmtId="0" fontId="5" fillId="11" borderId="16" xfId="1" applyFont="1" applyFill="1" applyBorder="1" applyAlignment="1">
      <alignment horizontal="left" vertical="top" wrapText="1"/>
    </xf>
    <xf numFmtId="0" fontId="5" fillId="11" borderId="1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vertical="center" wrapText="1"/>
    </xf>
    <xf numFmtId="0" fontId="3" fillId="11" borderId="1" xfId="1" applyFont="1" applyFill="1" applyBorder="1" applyAlignment="1">
      <alignment vertical="center" wrapText="1"/>
    </xf>
    <xf numFmtId="0" fontId="3" fillId="11" borderId="17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vertical="top" wrapText="1"/>
    </xf>
    <xf numFmtId="0" fontId="5" fillId="11" borderId="1" xfId="1" applyFont="1" applyFill="1" applyBorder="1" applyAlignment="1">
      <alignment horizontal="left" vertical="center" wrapText="1"/>
    </xf>
    <xf numFmtId="14" fontId="30" fillId="11" borderId="1" xfId="1" applyNumberFormat="1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left" vertical="center" wrapText="1"/>
    </xf>
    <xf numFmtId="14" fontId="5" fillId="11" borderId="1" xfId="1" applyNumberFormat="1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14" fontId="5" fillId="0" borderId="15" xfId="1" applyNumberFormat="1" applyFont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32" fillId="2" borderId="22" xfId="0" applyFont="1" applyFill="1" applyBorder="1" applyAlignment="1">
      <alignment vertical="top" wrapText="1"/>
    </xf>
    <xf numFmtId="0" fontId="5" fillId="2" borderId="22" xfId="1" applyFont="1" applyFill="1" applyBorder="1" applyAlignment="1">
      <alignment horizontal="left" vertical="center" wrapText="1"/>
    </xf>
    <xf numFmtId="0" fontId="5" fillId="2" borderId="22" xfId="1" applyFont="1" applyFill="1" applyBorder="1" applyAlignment="1">
      <alignment horizontal="center" vertical="center" wrapText="1"/>
    </xf>
    <xf numFmtId="14" fontId="5" fillId="2" borderId="22" xfId="1" applyNumberFormat="1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vertical="top" wrapText="1"/>
    </xf>
    <xf numFmtId="0" fontId="36" fillId="11" borderId="1" xfId="0" applyFont="1" applyFill="1" applyBorder="1" applyAlignment="1">
      <alignment vertical="top" wrapText="1"/>
    </xf>
    <xf numFmtId="0" fontId="39" fillId="11" borderId="15" xfId="0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41" fillId="0" borderId="1" xfId="1" applyFont="1" applyBorder="1" applyAlignment="1">
      <alignment horizontal="left" vertical="center" wrapText="1"/>
    </xf>
    <xf numFmtId="0" fontId="41" fillId="0" borderId="1" xfId="1" applyFont="1" applyBorder="1" applyAlignment="1">
      <alignment horizontal="center" vertical="center" wrapText="1"/>
    </xf>
    <xf numFmtId="14" fontId="41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41" fillId="0" borderId="2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R41"/>
  <sheetViews>
    <sheetView zoomScaleNormal="100" workbookViewId="0">
      <pane xSplit="6" ySplit="1" topLeftCell="N22" activePane="bottomRight" state="frozen"/>
      <selection pane="bottomRight" activeCell="N22" sqref="N22"/>
      <selection pane="bottomLeft" activeCell="A2" sqref="A2"/>
      <selection pane="topRight" activeCell="G1" sqref="G1"/>
    </sheetView>
  </sheetViews>
  <sheetFormatPr defaultColWidth="9.140625" defaultRowHeight="15.6"/>
  <cols>
    <col min="1" max="1" width="22.7109375" style="3" customWidth="1"/>
    <col min="2" max="2" width="21.140625" style="3" customWidth="1"/>
    <col min="3" max="3" width="22.7109375" style="1" customWidth="1"/>
    <col min="4" max="4" width="59.42578125" style="1" customWidth="1"/>
    <col min="5" max="5" width="15.140625" style="1" customWidth="1"/>
    <col min="6" max="6" width="18.140625" style="3" customWidth="1"/>
    <col min="7" max="7" width="33.28515625" style="2" customWidth="1"/>
    <col min="8" max="8" width="63" style="2" customWidth="1"/>
    <col min="9" max="9" width="37.28515625" style="2" customWidth="1"/>
    <col min="10" max="10" width="20.85546875" style="2" customWidth="1"/>
    <col min="11" max="11" width="43.28515625" style="2" customWidth="1"/>
    <col min="12" max="12" width="17.140625" style="2" customWidth="1"/>
    <col min="13" max="13" width="39" style="2" hidden="1" customWidth="1"/>
    <col min="14" max="14" width="27.28515625" style="3" bestFit="1" customWidth="1"/>
    <col min="15" max="15" width="24" style="1" customWidth="1"/>
    <col min="16" max="17" width="46.28515625" style="1" customWidth="1"/>
    <col min="18" max="28" width="9.140625" style="1"/>
    <col min="29" max="29" width="11.28515625" style="1" customWidth="1"/>
    <col min="30" max="16384" width="9.140625" style="1"/>
  </cols>
  <sheetData>
    <row r="1" spans="1:17" s="3" customFormat="1" ht="126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32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33" t="s">
        <v>12</v>
      </c>
      <c r="N1" s="19" t="s">
        <v>13</v>
      </c>
      <c r="O1" s="33" t="s">
        <v>14</v>
      </c>
      <c r="P1" s="34" t="s">
        <v>15</v>
      </c>
      <c r="Q1" s="34" t="s">
        <v>16</v>
      </c>
    </row>
    <row r="2" spans="1:17" s="57" customFormat="1" ht="72">
      <c r="A2" s="49" t="s">
        <v>17</v>
      </c>
      <c r="B2" s="49" t="s">
        <v>18</v>
      </c>
      <c r="C2" s="50" t="s">
        <v>19</v>
      </c>
      <c r="D2" s="51" t="s">
        <v>20</v>
      </c>
      <c r="E2" s="49" t="s">
        <v>21</v>
      </c>
      <c r="F2" s="52" t="s">
        <v>22</v>
      </c>
      <c r="G2" s="53" t="s">
        <v>23</v>
      </c>
      <c r="H2" s="67" t="s">
        <v>24</v>
      </c>
      <c r="I2" s="55" t="s">
        <v>17</v>
      </c>
      <c r="J2" s="54" t="s">
        <v>25</v>
      </c>
      <c r="K2" s="54"/>
      <c r="L2" s="54" t="s">
        <v>26</v>
      </c>
      <c r="M2" s="55"/>
      <c r="N2" s="66" t="s">
        <v>27</v>
      </c>
      <c r="O2" s="51" t="s">
        <v>28</v>
      </c>
      <c r="P2" s="51"/>
      <c r="Q2" s="65" t="s">
        <v>29</v>
      </c>
    </row>
    <row r="3" spans="1:17" s="57" customFormat="1" ht="86.45">
      <c r="A3" s="49" t="s">
        <v>17</v>
      </c>
      <c r="B3" s="49" t="s">
        <v>18</v>
      </c>
      <c r="C3" s="50" t="s">
        <v>19</v>
      </c>
      <c r="D3" s="51" t="s">
        <v>30</v>
      </c>
      <c r="E3" s="49" t="s">
        <v>31</v>
      </c>
      <c r="F3" s="52" t="s">
        <v>22</v>
      </c>
      <c r="G3" s="53" t="s">
        <v>32</v>
      </c>
      <c r="H3" s="67" t="s">
        <v>33</v>
      </c>
      <c r="I3" s="55" t="s">
        <v>17</v>
      </c>
      <c r="J3" s="54" t="s">
        <v>34</v>
      </c>
      <c r="K3" s="54"/>
      <c r="L3" s="54"/>
      <c r="M3" s="55"/>
      <c r="N3" s="66" t="s">
        <v>35</v>
      </c>
      <c r="O3" s="51" t="s">
        <v>28</v>
      </c>
      <c r="P3" s="51"/>
      <c r="Q3" s="65" t="s">
        <v>29</v>
      </c>
    </row>
    <row r="4" spans="1:17" s="93" customFormat="1" ht="62.45">
      <c r="A4" s="86" t="s">
        <v>36</v>
      </c>
      <c r="B4" s="86" t="s">
        <v>18</v>
      </c>
      <c r="C4" s="87" t="s">
        <v>19</v>
      </c>
      <c r="D4" s="88" t="s">
        <v>37</v>
      </c>
      <c r="E4" s="86" t="s">
        <v>38</v>
      </c>
      <c r="F4" s="89" t="s">
        <v>39</v>
      </c>
      <c r="G4" s="90" t="s">
        <v>40</v>
      </c>
      <c r="H4" s="67" t="s">
        <v>41</v>
      </c>
      <c r="I4" s="91"/>
      <c r="J4" s="92" t="s">
        <v>42</v>
      </c>
      <c r="K4" s="92"/>
      <c r="L4" s="92"/>
      <c r="M4" s="91"/>
      <c r="N4" s="66" t="s">
        <v>43</v>
      </c>
      <c r="O4" s="88" t="s">
        <v>28</v>
      </c>
      <c r="P4" s="88" t="s">
        <v>44</v>
      </c>
      <c r="Q4" s="88" t="s">
        <v>45</v>
      </c>
    </row>
    <row r="5" spans="1:17" s="57" customFormat="1" ht="43.15">
      <c r="A5" s="49" t="s">
        <v>17</v>
      </c>
      <c r="B5" s="49" t="s">
        <v>18</v>
      </c>
      <c r="C5" s="50" t="s">
        <v>19</v>
      </c>
      <c r="D5" s="51" t="s">
        <v>46</v>
      </c>
      <c r="E5" s="49" t="s">
        <v>47</v>
      </c>
      <c r="F5" s="52" t="s">
        <v>22</v>
      </c>
      <c r="G5" s="90" t="s">
        <v>48</v>
      </c>
      <c r="H5" s="67" t="s">
        <v>49</v>
      </c>
      <c r="I5" s="55"/>
      <c r="J5" s="54" t="s">
        <v>42</v>
      </c>
      <c r="K5" s="54"/>
      <c r="L5" s="54"/>
      <c r="M5" s="55"/>
      <c r="N5" s="66" t="s">
        <v>43</v>
      </c>
      <c r="O5" s="51" t="s">
        <v>28</v>
      </c>
      <c r="P5" s="51"/>
      <c r="Q5" s="51"/>
    </row>
    <row r="6" spans="1:17" s="57" customFormat="1" ht="72">
      <c r="A6" s="49" t="s">
        <v>50</v>
      </c>
      <c r="B6" s="49" t="s">
        <v>18</v>
      </c>
      <c r="C6" s="50" t="s">
        <v>19</v>
      </c>
      <c r="D6" s="51" t="s">
        <v>51</v>
      </c>
      <c r="E6" s="49" t="s">
        <v>52</v>
      </c>
      <c r="F6" s="52" t="s">
        <v>53</v>
      </c>
      <c r="G6" s="53" t="s">
        <v>54</v>
      </c>
      <c r="H6" s="67" t="s">
        <v>55</v>
      </c>
      <c r="I6" s="55" t="s">
        <v>56</v>
      </c>
      <c r="J6" s="54" t="s">
        <v>57</v>
      </c>
      <c r="K6" s="54" t="s">
        <v>58</v>
      </c>
      <c r="L6" s="54" t="s">
        <v>59</v>
      </c>
      <c r="M6" s="55"/>
      <c r="N6" s="66" t="s">
        <v>27</v>
      </c>
      <c r="O6" s="51" t="s">
        <v>28</v>
      </c>
      <c r="P6" s="59"/>
      <c r="Q6" s="51"/>
    </row>
    <row r="7" spans="1:17" s="57" customFormat="1" ht="109.15">
      <c r="A7" s="49" t="s">
        <v>50</v>
      </c>
      <c r="B7" s="49" t="s">
        <v>18</v>
      </c>
      <c r="C7" s="50" t="s">
        <v>19</v>
      </c>
      <c r="D7" s="60" t="s">
        <v>60</v>
      </c>
      <c r="E7" s="49" t="s">
        <v>61</v>
      </c>
      <c r="F7" s="52" t="s">
        <v>62</v>
      </c>
      <c r="G7" s="61" t="s">
        <v>63</v>
      </c>
      <c r="H7" s="68" t="s">
        <v>64</v>
      </c>
      <c r="I7" s="62" t="s">
        <v>65</v>
      </c>
      <c r="J7" s="54"/>
      <c r="K7" s="28" t="s">
        <v>65</v>
      </c>
      <c r="L7" s="29" t="s">
        <v>66</v>
      </c>
      <c r="M7" s="55"/>
      <c r="N7" s="66" t="s">
        <v>35</v>
      </c>
      <c r="O7" s="51" t="s">
        <v>28</v>
      </c>
      <c r="P7" s="59"/>
      <c r="Q7" s="51"/>
    </row>
    <row r="8" spans="1:17" s="46" customFormat="1" ht="51.6" customHeight="1">
      <c r="A8" s="20" t="s">
        <v>50</v>
      </c>
      <c r="B8" s="20" t="s">
        <v>18</v>
      </c>
      <c r="C8" s="21" t="s">
        <v>19</v>
      </c>
      <c r="D8" s="25" t="s">
        <v>67</v>
      </c>
      <c r="E8" s="86" t="s">
        <v>68</v>
      </c>
      <c r="F8" s="26" t="s">
        <v>62</v>
      </c>
      <c r="G8" s="27" t="s">
        <v>69</v>
      </c>
      <c r="H8" s="71" t="s">
        <v>70</v>
      </c>
      <c r="I8" s="78" t="s">
        <v>71</v>
      </c>
      <c r="J8" s="75"/>
      <c r="K8" s="28" t="s">
        <v>65</v>
      </c>
      <c r="L8" s="29" t="s">
        <v>66</v>
      </c>
      <c r="M8" s="24"/>
      <c r="N8" s="56" t="s">
        <v>27</v>
      </c>
      <c r="O8" s="30" t="s">
        <v>28</v>
      </c>
      <c r="P8" s="31"/>
      <c r="Q8" s="31"/>
    </row>
    <row r="9" spans="1:17" s="46" customFormat="1" ht="31.15">
      <c r="A9" s="20" t="s">
        <v>50</v>
      </c>
      <c r="B9" s="20" t="s">
        <v>18</v>
      </c>
      <c r="C9" s="21" t="s">
        <v>19</v>
      </c>
      <c r="D9" s="24" t="s">
        <v>72</v>
      </c>
      <c r="E9" s="49" t="s">
        <v>73</v>
      </c>
      <c r="F9" s="22" t="s">
        <v>74</v>
      </c>
      <c r="G9" s="48" t="s">
        <v>75</v>
      </c>
      <c r="H9" s="72" t="s">
        <v>76</v>
      </c>
      <c r="I9" s="78" t="s">
        <v>77</v>
      </c>
      <c r="J9" s="76"/>
      <c r="K9" s="83" t="s">
        <v>78</v>
      </c>
      <c r="L9" s="80" t="s">
        <v>79</v>
      </c>
      <c r="M9" s="45"/>
      <c r="N9" s="56" t="s">
        <v>27</v>
      </c>
      <c r="O9" s="30" t="s">
        <v>28</v>
      </c>
      <c r="P9" s="47"/>
      <c r="Q9" s="24"/>
    </row>
    <row r="10" spans="1:17" s="57" customFormat="1" ht="100.9">
      <c r="A10" s="49" t="s">
        <v>50</v>
      </c>
      <c r="B10" s="49" t="s">
        <v>18</v>
      </c>
      <c r="C10" s="50" t="s">
        <v>19</v>
      </c>
      <c r="D10" s="51" t="s">
        <v>80</v>
      </c>
      <c r="E10" s="49" t="s">
        <v>81</v>
      </c>
      <c r="F10" s="52" t="s">
        <v>82</v>
      </c>
      <c r="G10" s="53" t="s">
        <v>83</v>
      </c>
      <c r="H10" s="73" t="s">
        <v>84</v>
      </c>
      <c r="I10" s="78" t="s">
        <v>85</v>
      </c>
      <c r="J10" s="81"/>
      <c r="K10" s="84" t="s">
        <v>86</v>
      </c>
      <c r="L10" s="82" t="s">
        <v>87</v>
      </c>
      <c r="M10" s="62"/>
      <c r="N10" s="56" t="s">
        <v>27</v>
      </c>
      <c r="O10" s="51" t="s">
        <v>28</v>
      </c>
      <c r="P10" s="59" t="s">
        <v>88</v>
      </c>
      <c r="Q10" s="51"/>
    </row>
    <row r="11" spans="1:17" ht="48.75">
      <c r="A11" s="49" t="s">
        <v>50</v>
      </c>
      <c r="B11" s="49" t="s">
        <v>18</v>
      </c>
      <c r="C11" s="50" t="s">
        <v>19</v>
      </c>
      <c r="D11" s="58" t="s">
        <v>89</v>
      </c>
      <c r="E11" s="49" t="s">
        <v>90</v>
      </c>
      <c r="F11" s="52" t="s">
        <v>53</v>
      </c>
      <c r="G11" s="63" t="s">
        <v>91</v>
      </c>
      <c r="H11" s="74" t="s">
        <v>92</v>
      </c>
      <c r="I11" s="78" t="s">
        <v>93</v>
      </c>
      <c r="J11" s="77"/>
      <c r="K11" s="79" t="s">
        <v>94</v>
      </c>
      <c r="L11" s="79" t="s">
        <v>95</v>
      </c>
      <c r="M11" s="51"/>
      <c r="N11" s="49" t="s">
        <v>27</v>
      </c>
      <c r="O11" s="64" t="s">
        <v>28</v>
      </c>
      <c r="P11" s="51"/>
      <c r="Q11" s="51"/>
    </row>
    <row r="12" spans="1:17" ht="91.5">
      <c r="A12" s="153" t="s">
        <v>50</v>
      </c>
      <c r="B12" s="153" t="s">
        <v>96</v>
      </c>
      <c r="C12" s="154" t="s">
        <v>19</v>
      </c>
      <c r="D12" s="59" t="s">
        <v>97</v>
      </c>
      <c r="E12" s="153" t="s">
        <v>98</v>
      </c>
      <c r="F12" s="97" t="s">
        <v>99</v>
      </c>
      <c r="G12" s="160" t="s">
        <v>100</v>
      </c>
      <c r="H12" s="156" t="s">
        <v>101</v>
      </c>
      <c r="I12" s="161"/>
      <c r="J12" s="158" t="s">
        <v>42</v>
      </c>
      <c r="K12" s="158" t="s">
        <v>102</v>
      </c>
      <c r="L12" s="158"/>
      <c r="M12" s="157"/>
      <c r="N12" s="159" t="s">
        <v>35</v>
      </c>
      <c r="O12" s="59" t="s">
        <v>28</v>
      </c>
      <c r="P12" s="59"/>
      <c r="Q12" s="59" t="s">
        <v>103</v>
      </c>
    </row>
    <row r="13" spans="1:17" s="57" customFormat="1" ht="32.25">
      <c r="A13" s="49" t="s">
        <v>50</v>
      </c>
      <c r="B13" s="49" t="s">
        <v>18</v>
      </c>
      <c r="C13" s="50" t="s">
        <v>19</v>
      </c>
      <c r="D13" s="51" t="s">
        <v>104</v>
      </c>
      <c r="E13" s="86" t="s">
        <v>105</v>
      </c>
      <c r="F13" s="52" t="s">
        <v>106</v>
      </c>
      <c r="G13" s="53" t="s">
        <v>107</v>
      </c>
      <c r="H13" s="67" t="s">
        <v>108</v>
      </c>
      <c r="I13" s="55"/>
      <c r="J13" s="54" t="s">
        <v>25</v>
      </c>
      <c r="K13" s="54"/>
      <c r="L13" s="54"/>
      <c r="M13" s="55"/>
      <c r="N13" s="56" t="s">
        <v>27</v>
      </c>
      <c r="O13" s="51" t="s">
        <v>28</v>
      </c>
      <c r="P13" s="59" t="s">
        <v>109</v>
      </c>
      <c r="Q13" s="51"/>
    </row>
    <row r="14" spans="1:17" ht="100.5" customHeight="1">
      <c r="A14" s="153" t="s">
        <v>50</v>
      </c>
      <c r="B14" s="153" t="s">
        <v>18</v>
      </c>
      <c r="C14" s="154" t="s">
        <v>19</v>
      </c>
      <c r="D14" s="59" t="s">
        <v>110</v>
      </c>
      <c r="E14" s="153" t="s">
        <v>111</v>
      </c>
      <c r="F14" s="52" t="s">
        <v>99</v>
      </c>
      <c r="G14" s="155" t="s">
        <v>112</v>
      </c>
      <c r="H14" s="156" t="s">
        <v>113</v>
      </c>
      <c r="I14" s="157"/>
      <c r="J14" s="158" t="s">
        <v>114</v>
      </c>
      <c r="K14" s="158" t="s">
        <v>102</v>
      </c>
      <c r="L14" s="158"/>
      <c r="M14" s="157"/>
      <c r="N14" s="159" t="s">
        <v>35</v>
      </c>
      <c r="O14" s="59" t="s">
        <v>28</v>
      </c>
      <c r="P14" s="59" t="s">
        <v>115</v>
      </c>
      <c r="Q14" s="59" t="s">
        <v>103</v>
      </c>
    </row>
    <row r="15" spans="1:17" s="46" customFormat="1" ht="64.5">
      <c r="A15" s="20" t="s">
        <v>36</v>
      </c>
      <c r="B15" s="20" t="s">
        <v>18</v>
      </c>
      <c r="C15" s="21" t="s">
        <v>116</v>
      </c>
      <c r="D15" s="24" t="s">
        <v>117</v>
      </c>
      <c r="E15" s="49" t="s">
        <v>118</v>
      </c>
      <c r="F15" s="22" t="s">
        <v>39</v>
      </c>
      <c r="G15" s="44" t="s">
        <v>119</v>
      </c>
      <c r="H15" s="69" t="s">
        <v>119</v>
      </c>
      <c r="I15" s="45"/>
      <c r="J15" s="23" t="s">
        <v>42</v>
      </c>
      <c r="K15" s="23"/>
      <c r="L15" s="23"/>
      <c r="M15" s="45"/>
      <c r="N15" s="137" t="s">
        <v>35</v>
      </c>
      <c r="O15" s="24" t="s">
        <v>28</v>
      </c>
      <c r="P15" s="24"/>
      <c r="Q15" s="24"/>
    </row>
    <row r="16" spans="1:17" s="46" customFormat="1" ht="96.75">
      <c r="A16" s="20" t="s">
        <v>50</v>
      </c>
      <c r="B16" s="49" t="s">
        <v>18</v>
      </c>
      <c r="C16" s="21" t="s">
        <v>120</v>
      </c>
      <c r="D16" s="24" t="s">
        <v>121</v>
      </c>
      <c r="E16" s="86" t="s">
        <v>122</v>
      </c>
      <c r="F16" s="22" t="s">
        <v>123</v>
      </c>
      <c r="G16" s="44" t="s">
        <v>124</v>
      </c>
      <c r="H16" s="70" t="s">
        <v>125</v>
      </c>
      <c r="I16" s="85" t="s">
        <v>126</v>
      </c>
      <c r="J16" s="23" t="s">
        <v>127</v>
      </c>
      <c r="K16" s="23" t="s">
        <v>128</v>
      </c>
      <c r="L16" s="79" t="s">
        <v>129</v>
      </c>
      <c r="M16" s="45"/>
      <c r="N16" s="137" t="s">
        <v>35</v>
      </c>
      <c r="O16" s="24" t="s">
        <v>28</v>
      </c>
      <c r="P16" s="24" t="s">
        <v>130</v>
      </c>
      <c r="Q16" s="24"/>
    </row>
    <row r="17" spans="1:18" s="46" customFormat="1" ht="96.75">
      <c r="A17" s="20" t="s">
        <v>50</v>
      </c>
      <c r="B17" s="49" t="s">
        <v>18</v>
      </c>
      <c r="C17" s="21" t="s">
        <v>120</v>
      </c>
      <c r="D17" s="24" t="s">
        <v>131</v>
      </c>
      <c r="E17" s="49" t="s">
        <v>132</v>
      </c>
      <c r="F17" s="22" t="s">
        <v>123</v>
      </c>
      <c r="G17" s="44" t="s">
        <v>133</v>
      </c>
      <c r="H17" s="70" t="s">
        <v>134</v>
      </c>
      <c r="I17" s="45"/>
      <c r="J17" s="23" t="s">
        <v>25</v>
      </c>
      <c r="K17" s="23"/>
      <c r="L17" s="23"/>
      <c r="M17" s="45"/>
      <c r="N17" s="137" t="s">
        <v>35</v>
      </c>
      <c r="O17" s="24" t="s">
        <v>28</v>
      </c>
      <c r="P17" s="24"/>
      <c r="Q17" s="24"/>
    </row>
    <row r="18" spans="1:18" s="57" customFormat="1" ht="78" customHeight="1">
      <c r="A18" s="94" t="s">
        <v>135</v>
      </c>
      <c r="B18" s="94" t="s">
        <v>18</v>
      </c>
      <c r="C18" s="95" t="s">
        <v>19</v>
      </c>
      <c r="D18" s="96" t="s">
        <v>136</v>
      </c>
      <c r="E18" s="49" t="s">
        <v>137</v>
      </c>
      <c r="F18" s="97" t="s">
        <v>106</v>
      </c>
      <c r="G18" s="98" t="s">
        <v>138</v>
      </c>
      <c r="H18" s="99" t="s">
        <v>139</v>
      </c>
      <c r="I18" s="62" t="s">
        <v>140</v>
      </c>
      <c r="J18" s="100" t="s">
        <v>25</v>
      </c>
      <c r="K18" s="100"/>
      <c r="L18" s="100"/>
      <c r="M18" s="62"/>
      <c r="N18" s="138" t="s">
        <v>43</v>
      </c>
      <c r="O18" s="96" t="s">
        <v>28</v>
      </c>
      <c r="P18" s="96"/>
      <c r="Q18" s="96"/>
    </row>
    <row r="19" spans="1:18" s="46" customFormat="1" ht="64.5">
      <c r="A19" s="139" t="s">
        <v>141</v>
      </c>
      <c r="B19" s="140" t="s">
        <v>18</v>
      </c>
      <c r="C19" s="141" t="s">
        <v>142</v>
      </c>
      <c r="D19" s="142" t="s">
        <v>143</v>
      </c>
      <c r="E19" s="20" t="s">
        <v>144</v>
      </c>
      <c r="F19" s="143" t="s">
        <v>39</v>
      </c>
      <c r="G19" s="144" t="s">
        <v>145</v>
      </c>
      <c r="H19" s="145" t="s">
        <v>146</v>
      </c>
      <c r="I19" s="146"/>
      <c r="J19" s="147" t="s">
        <v>147</v>
      </c>
      <c r="K19" s="147"/>
      <c r="L19" s="147"/>
      <c r="M19" s="146"/>
      <c r="N19" s="148" t="s">
        <v>148</v>
      </c>
      <c r="O19" s="142" t="s">
        <v>28</v>
      </c>
      <c r="P19" s="142"/>
      <c r="Q19" s="142"/>
    </row>
    <row r="20" spans="1:18" ht="62.45">
      <c r="A20" s="101" t="s">
        <v>149</v>
      </c>
      <c r="B20" s="101" t="s">
        <v>150</v>
      </c>
      <c r="C20" s="101" t="s">
        <v>142</v>
      </c>
      <c r="D20" s="102" t="s">
        <v>151</v>
      </c>
      <c r="E20" s="86" t="s">
        <v>152</v>
      </c>
      <c r="F20" s="101" t="s">
        <v>153</v>
      </c>
      <c r="G20" s="102" t="s">
        <v>154</v>
      </c>
      <c r="H20" s="103" t="s">
        <v>155</v>
      </c>
      <c r="I20" s="104" t="s">
        <v>156</v>
      </c>
      <c r="J20" s="104" t="s">
        <v>157</v>
      </c>
      <c r="K20" s="105"/>
      <c r="L20" s="105"/>
      <c r="M20" s="105"/>
      <c r="N20" s="101" t="s">
        <v>158</v>
      </c>
      <c r="O20" s="102" t="s">
        <v>28</v>
      </c>
      <c r="P20" s="101" t="s">
        <v>159</v>
      </c>
      <c r="Q20" s="103"/>
      <c r="R20" s="162"/>
    </row>
    <row r="21" spans="1:18" ht="62.45">
      <c r="A21" s="101" t="s">
        <v>149</v>
      </c>
      <c r="B21" s="101" t="s">
        <v>150</v>
      </c>
      <c r="C21" s="101" t="s">
        <v>142</v>
      </c>
      <c r="D21" s="102" t="s">
        <v>160</v>
      </c>
      <c r="E21" s="49" t="s">
        <v>161</v>
      </c>
      <c r="F21" s="101" t="s">
        <v>39</v>
      </c>
      <c r="G21" s="102" t="s">
        <v>162</v>
      </c>
      <c r="H21" s="103" t="s">
        <v>163</v>
      </c>
      <c r="I21" s="104" t="s">
        <v>156</v>
      </c>
      <c r="J21" s="104" t="s">
        <v>157</v>
      </c>
      <c r="K21" s="105"/>
      <c r="L21" s="105"/>
      <c r="M21" s="105"/>
      <c r="N21" s="101" t="s">
        <v>158</v>
      </c>
      <c r="O21" s="102" t="s">
        <v>28</v>
      </c>
      <c r="P21" s="101" t="s">
        <v>164</v>
      </c>
      <c r="Q21" s="103"/>
      <c r="R21" s="162"/>
    </row>
    <row r="22" spans="1:18" ht="124.9">
      <c r="A22" s="101" t="s">
        <v>149</v>
      </c>
      <c r="B22" s="101" t="s">
        <v>150</v>
      </c>
      <c r="C22" s="101" t="s">
        <v>142</v>
      </c>
      <c r="D22" s="102" t="s">
        <v>165</v>
      </c>
      <c r="E22" s="49" t="s">
        <v>166</v>
      </c>
      <c r="F22" s="101" t="s">
        <v>39</v>
      </c>
      <c r="G22" s="102" t="s">
        <v>167</v>
      </c>
      <c r="H22" s="103" t="s">
        <v>168</v>
      </c>
      <c r="I22" s="104"/>
      <c r="J22" s="104" t="s">
        <v>157</v>
      </c>
      <c r="K22" s="105"/>
      <c r="L22" s="105"/>
      <c r="M22" s="105"/>
      <c r="N22" s="101" t="s">
        <v>158</v>
      </c>
      <c r="O22" s="102" t="s">
        <v>28</v>
      </c>
      <c r="P22" s="101" t="s">
        <v>169</v>
      </c>
      <c r="Q22" s="103" t="s">
        <v>170</v>
      </c>
      <c r="R22" s="163"/>
    </row>
    <row r="23" spans="1:18" ht="62.45">
      <c r="A23" s="101" t="s">
        <v>149</v>
      </c>
      <c r="B23" s="101" t="s">
        <v>150</v>
      </c>
      <c r="C23" s="101" t="s">
        <v>142</v>
      </c>
      <c r="D23" s="102" t="s">
        <v>171</v>
      </c>
      <c r="E23" s="49" t="s">
        <v>172</v>
      </c>
      <c r="F23" s="101" t="s">
        <v>53</v>
      </c>
      <c r="G23" s="102" t="s">
        <v>173</v>
      </c>
      <c r="H23" s="103" t="s">
        <v>174</v>
      </c>
      <c r="I23" s="104" t="s">
        <v>56</v>
      </c>
      <c r="J23" s="104" t="s">
        <v>157</v>
      </c>
      <c r="K23" s="105" t="s">
        <v>58</v>
      </c>
      <c r="L23" s="105" t="s">
        <v>59</v>
      </c>
      <c r="M23" s="105"/>
      <c r="N23" s="101" t="s">
        <v>158</v>
      </c>
      <c r="O23" s="102" t="s">
        <v>28</v>
      </c>
      <c r="P23" s="101"/>
      <c r="Q23" s="103" t="s">
        <v>175</v>
      </c>
      <c r="R23" s="164"/>
    </row>
    <row r="24" spans="1:18" ht="62.45">
      <c r="A24" s="101" t="s">
        <v>149</v>
      </c>
      <c r="B24" s="101" t="s">
        <v>150</v>
      </c>
      <c r="C24" s="101" t="s">
        <v>142</v>
      </c>
      <c r="D24" s="102" t="s">
        <v>176</v>
      </c>
      <c r="E24" s="49" t="s">
        <v>177</v>
      </c>
      <c r="F24" s="101" t="s">
        <v>39</v>
      </c>
      <c r="G24" s="102" t="s">
        <v>178</v>
      </c>
      <c r="H24" s="103" t="s">
        <v>179</v>
      </c>
      <c r="I24" s="104"/>
      <c r="J24" s="104" t="s">
        <v>157</v>
      </c>
      <c r="K24" s="105"/>
      <c r="L24" s="105"/>
      <c r="M24" s="105"/>
      <c r="N24" s="101" t="s">
        <v>158</v>
      </c>
      <c r="O24" s="102" t="s">
        <v>28</v>
      </c>
      <c r="P24" s="101"/>
      <c r="Q24" s="103" t="s">
        <v>180</v>
      </c>
      <c r="R24" s="164"/>
    </row>
    <row r="25" spans="1:18" ht="62.45">
      <c r="A25" s="101" t="s">
        <v>149</v>
      </c>
      <c r="B25" s="101" t="s">
        <v>150</v>
      </c>
      <c r="C25" s="101" t="s">
        <v>142</v>
      </c>
      <c r="D25" s="102" t="s">
        <v>181</v>
      </c>
      <c r="E25" s="86" t="s">
        <v>182</v>
      </c>
      <c r="F25" s="101" t="s">
        <v>153</v>
      </c>
      <c r="G25" s="102" t="s">
        <v>183</v>
      </c>
      <c r="H25" s="103" t="s">
        <v>184</v>
      </c>
      <c r="I25" s="104" t="s">
        <v>185</v>
      </c>
      <c r="J25" s="104" t="s">
        <v>157</v>
      </c>
      <c r="K25" s="105" t="s">
        <v>186</v>
      </c>
      <c r="L25" s="165" t="s">
        <v>187</v>
      </c>
      <c r="M25" s="105"/>
      <c r="N25" s="101" t="s">
        <v>158</v>
      </c>
      <c r="O25" s="102" t="s">
        <v>188</v>
      </c>
      <c r="P25" s="101" t="s">
        <v>189</v>
      </c>
      <c r="Q25" s="103" t="s">
        <v>190</v>
      </c>
      <c r="R25" s="164"/>
    </row>
    <row r="26" spans="1:18" ht="62.45">
      <c r="A26" s="101" t="s">
        <v>149</v>
      </c>
      <c r="B26" s="101" t="s">
        <v>150</v>
      </c>
      <c r="C26" s="101" t="s">
        <v>142</v>
      </c>
      <c r="D26" s="102" t="s">
        <v>191</v>
      </c>
      <c r="E26" s="49" t="s">
        <v>192</v>
      </c>
      <c r="F26" s="101" t="s">
        <v>153</v>
      </c>
      <c r="G26" s="102" t="s">
        <v>193</v>
      </c>
      <c r="H26" s="103" t="s">
        <v>194</v>
      </c>
      <c r="I26" s="104"/>
      <c r="J26" s="104" t="s">
        <v>157</v>
      </c>
      <c r="K26" s="105"/>
      <c r="L26" s="105"/>
      <c r="M26" s="105"/>
      <c r="N26" s="101" t="s">
        <v>158</v>
      </c>
      <c r="O26" s="102" t="s">
        <v>188</v>
      </c>
      <c r="P26" s="101"/>
      <c r="Q26" s="103" t="s">
        <v>195</v>
      </c>
      <c r="R26" s="164"/>
    </row>
    <row r="27" spans="1:18" ht="93.6">
      <c r="A27" s="101" t="s">
        <v>149</v>
      </c>
      <c r="B27" s="101" t="s">
        <v>150</v>
      </c>
      <c r="C27" s="101" t="s">
        <v>142</v>
      </c>
      <c r="D27" s="102" t="s">
        <v>196</v>
      </c>
      <c r="E27" s="49" t="s">
        <v>197</v>
      </c>
      <c r="F27" s="101" t="s">
        <v>53</v>
      </c>
      <c r="G27" s="102" t="s">
        <v>198</v>
      </c>
      <c r="H27" s="103" t="s">
        <v>199</v>
      </c>
      <c r="I27" s="104" t="s">
        <v>56</v>
      </c>
      <c r="J27" s="104" t="s">
        <v>157</v>
      </c>
      <c r="K27" s="105" t="s">
        <v>58</v>
      </c>
      <c r="L27" s="105" t="s">
        <v>59</v>
      </c>
      <c r="M27" s="105"/>
      <c r="N27" s="101" t="s">
        <v>158</v>
      </c>
      <c r="O27" s="102" t="s">
        <v>28</v>
      </c>
      <c r="P27" s="101"/>
      <c r="Q27" s="103" t="s">
        <v>200</v>
      </c>
      <c r="R27" s="164"/>
    </row>
    <row r="28" spans="1:18" ht="81">
      <c r="A28" s="101" t="s">
        <v>201</v>
      </c>
      <c r="B28" s="101" t="s">
        <v>150</v>
      </c>
      <c r="C28" s="101" t="s">
        <v>142</v>
      </c>
      <c r="D28" s="102" t="s">
        <v>67</v>
      </c>
      <c r="E28" s="49" t="s">
        <v>202</v>
      </c>
      <c r="F28" s="101" t="s">
        <v>62</v>
      </c>
      <c r="G28" s="102" t="s">
        <v>69</v>
      </c>
      <c r="H28" s="103" t="s">
        <v>70</v>
      </c>
      <c r="I28" s="104" t="s">
        <v>65</v>
      </c>
      <c r="J28" s="104" t="s">
        <v>157</v>
      </c>
      <c r="K28" s="166" t="s">
        <v>65</v>
      </c>
      <c r="L28" s="104" t="s">
        <v>203</v>
      </c>
      <c r="M28" s="105"/>
      <c r="N28" s="101" t="s">
        <v>204</v>
      </c>
      <c r="O28" s="102" t="s">
        <v>28</v>
      </c>
      <c r="P28" s="101"/>
      <c r="Q28" s="103"/>
      <c r="R28" s="164"/>
    </row>
    <row r="29" spans="1:18" ht="64.5">
      <c r="A29" s="101" t="s">
        <v>205</v>
      </c>
      <c r="B29" s="101" t="s">
        <v>18</v>
      </c>
      <c r="C29" s="101" t="s">
        <v>19</v>
      </c>
      <c r="D29" s="102" t="s">
        <v>206</v>
      </c>
      <c r="E29" s="49" t="s">
        <v>207</v>
      </c>
      <c r="F29" s="101" t="s">
        <v>53</v>
      </c>
      <c r="G29" s="102" t="s">
        <v>208</v>
      </c>
      <c r="H29" s="103" t="s">
        <v>209</v>
      </c>
      <c r="I29" s="104" t="s">
        <v>210</v>
      </c>
      <c r="J29" s="105"/>
      <c r="K29" s="105" t="s">
        <v>211</v>
      </c>
      <c r="L29" s="165" t="s">
        <v>212</v>
      </c>
      <c r="M29" s="105"/>
      <c r="N29" s="101" t="s">
        <v>213</v>
      </c>
      <c r="O29" s="102" t="s">
        <v>28</v>
      </c>
      <c r="P29" s="101"/>
      <c r="Q29" s="103"/>
      <c r="R29" s="106"/>
    </row>
    <row r="30" spans="1:18" ht="162">
      <c r="A30" s="101" t="s">
        <v>205</v>
      </c>
      <c r="B30" s="101" t="s">
        <v>18</v>
      </c>
      <c r="C30" s="101" t="s">
        <v>19</v>
      </c>
      <c r="D30" s="102" t="s">
        <v>214</v>
      </c>
      <c r="E30" s="49" t="s">
        <v>215</v>
      </c>
      <c r="F30" s="101" t="s">
        <v>216</v>
      </c>
      <c r="G30" s="102" t="s">
        <v>217</v>
      </c>
      <c r="H30" s="103" t="s">
        <v>218</v>
      </c>
      <c r="I30" s="104" t="s">
        <v>219</v>
      </c>
      <c r="J30" s="104"/>
      <c r="K30" s="107" t="s">
        <v>220</v>
      </c>
      <c r="L30" s="105" t="s">
        <v>221</v>
      </c>
      <c r="M30" s="105"/>
      <c r="N30" s="101" t="s">
        <v>222</v>
      </c>
      <c r="O30" s="102" t="s">
        <v>28</v>
      </c>
      <c r="P30" s="101"/>
      <c r="Q30" s="103"/>
      <c r="R30" s="106"/>
    </row>
    <row r="31" spans="1:18" ht="64.5">
      <c r="A31" s="101" t="s">
        <v>205</v>
      </c>
      <c r="B31" s="101" t="s">
        <v>18</v>
      </c>
      <c r="C31" s="101" t="s">
        <v>19</v>
      </c>
      <c r="D31" s="102" t="s">
        <v>223</v>
      </c>
      <c r="E31" s="49" t="s">
        <v>224</v>
      </c>
      <c r="F31" s="101" t="s">
        <v>225</v>
      </c>
      <c r="G31" s="102" t="s">
        <v>226</v>
      </c>
      <c r="H31" s="103" t="s">
        <v>227</v>
      </c>
      <c r="I31" s="104" t="s">
        <v>228</v>
      </c>
      <c r="J31" s="104"/>
      <c r="K31" s="105" t="s">
        <v>229</v>
      </c>
      <c r="L31" s="105" t="s">
        <v>230</v>
      </c>
      <c r="M31" s="105"/>
      <c r="N31" s="101" t="s">
        <v>222</v>
      </c>
      <c r="O31" s="102" t="s">
        <v>28</v>
      </c>
      <c r="P31" s="101"/>
      <c r="Q31" s="103"/>
      <c r="R31" s="106"/>
    </row>
    <row r="32" spans="1:18" s="57" customFormat="1" ht="32.25">
      <c r="A32" s="108" t="s">
        <v>231</v>
      </c>
      <c r="B32" s="108" t="s">
        <v>232</v>
      </c>
      <c r="C32" s="109" t="s">
        <v>19</v>
      </c>
      <c r="D32" s="110" t="s">
        <v>233</v>
      </c>
      <c r="E32" s="108"/>
      <c r="F32" s="111" t="s">
        <v>106</v>
      </c>
      <c r="G32" s="112" t="s">
        <v>234</v>
      </c>
      <c r="H32" s="149" t="s">
        <v>235</v>
      </c>
      <c r="I32" s="113"/>
      <c r="J32" s="114"/>
      <c r="K32" s="114" t="s">
        <v>236</v>
      </c>
      <c r="L32" s="114"/>
      <c r="M32" s="113"/>
      <c r="N32" s="115"/>
      <c r="O32" s="110" t="s">
        <v>28</v>
      </c>
      <c r="P32" s="110" t="s">
        <v>237</v>
      </c>
      <c r="Q32" s="110"/>
    </row>
    <row r="33" spans="1:17" ht="66.75" customHeight="1">
      <c r="A33" s="116" t="s">
        <v>50</v>
      </c>
      <c r="B33" s="116" t="s">
        <v>18</v>
      </c>
      <c r="C33" s="117" t="s">
        <v>19</v>
      </c>
      <c r="D33" s="118" t="s">
        <v>238</v>
      </c>
      <c r="E33" s="119"/>
      <c r="F33" s="120" t="s">
        <v>53</v>
      </c>
      <c r="G33" s="121" t="s">
        <v>239</v>
      </c>
      <c r="H33" s="151" t="s">
        <v>240</v>
      </c>
      <c r="I33" s="122"/>
      <c r="J33" s="123"/>
      <c r="K33" s="124" t="s">
        <v>241</v>
      </c>
      <c r="L33" s="125"/>
      <c r="M33" s="126"/>
      <c r="N33" s="126"/>
      <c r="O33" s="127" t="s">
        <v>28</v>
      </c>
      <c r="P33" s="126" t="s">
        <v>242</v>
      </c>
      <c r="Q33" s="126"/>
    </row>
    <row r="34" spans="1:17" s="57" customFormat="1" ht="52.5" customHeight="1">
      <c r="A34" s="119" t="s">
        <v>243</v>
      </c>
      <c r="B34" s="119" t="s">
        <v>18</v>
      </c>
      <c r="C34" s="128" t="s">
        <v>19</v>
      </c>
      <c r="D34" s="126" t="s">
        <v>244</v>
      </c>
      <c r="E34" s="119"/>
      <c r="F34" s="129" t="s">
        <v>106</v>
      </c>
      <c r="G34" s="130" t="s">
        <v>245</v>
      </c>
      <c r="H34" s="131" t="s">
        <v>246</v>
      </c>
      <c r="I34" s="132" t="s">
        <v>247</v>
      </c>
      <c r="J34" s="124" t="s">
        <v>25</v>
      </c>
      <c r="K34" s="124" t="s">
        <v>248</v>
      </c>
      <c r="L34" s="124" t="s">
        <v>249</v>
      </c>
      <c r="M34" s="132"/>
      <c r="N34" s="133"/>
      <c r="O34" s="126" t="s">
        <v>28</v>
      </c>
      <c r="P34" s="125"/>
      <c r="Q34" s="126"/>
    </row>
    <row r="35" spans="1:17" s="57" customFormat="1" ht="64.5">
      <c r="A35" s="119" t="s">
        <v>243</v>
      </c>
      <c r="B35" s="119" t="s">
        <v>18</v>
      </c>
      <c r="C35" s="128" t="s">
        <v>19</v>
      </c>
      <c r="D35" s="126" t="s">
        <v>250</v>
      </c>
      <c r="E35" s="119"/>
      <c r="F35" s="129" t="s">
        <v>53</v>
      </c>
      <c r="G35" s="130" t="s">
        <v>251</v>
      </c>
      <c r="H35" s="131" t="s">
        <v>252</v>
      </c>
      <c r="I35" s="132" t="s">
        <v>253</v>
      </c>
      <c r="J35" s="124" t="s">
        <v>57</v>
      </c>
      <c r="K35" s="134" t="s">
        <v>254</v>
      </c>
      <c r="L35" s="134" t="s">
        <v>255</v>
      </c>
      <c r="M35" s="132"/>
      <c r="N35" s="133"/>
      <c r="O35" s="126" t="s">
        <v>28</v>
      </c>
      <c r="P35" s="125" t="s">
        <v>256</v>
      </c>
      <c r="Q35" s="126"/>
    </row>
    <row r="36" spans="1:17" s="57" customFormat="1" ht="93.75" customHeight="1">
      <c r="A36" s="119" t="s">
        <v>36</v>
      </c>
      <c r="B36" s="119" t="s">
        <v>257</v>
      </c>
      <c r="C36" s="128" t="s">
        <v>116</v>
      </c>
      <c r="D36" s="126" t="s">
        <v>258</v>
      </c>
      <c r="E36" s="119"/>
      <c r="F36" s="129" t="s">
        <v>106</v>
      </c>
      <c r="G36" s="130" t="s">
        <v>245</v>
      </c>
      <c r="H36" s="150" t="s">
        <v>259</v>
      </c>
      <c r="I36" s="132"/>
      <c r="J36" s="124"/>
      <c r="K36" s="124" t="s">
        <v>260</v>
      </c>
      <c r="L36" s="124"/>
      <c r="M36" s="132"/>
      <c r="N36" s="135"/>
      <c r="O36" s="126" t="s">
        <v>28</v>
      </c>
      <c r="P36" s="126" t="s">
        <v>261</v>
      </c>
      <c r="Q36" s="126"/>
    </row>
    <row r="37" spans="1:17" s="57" customFormat="1" ht="62.45">
      <c r="A37" s="119" t="s">
        <v>36</v>
      </c>
      <c r="B37" s="119" t="s">
        <v>18</v>
      </c>
      <c r="C37" s="128" t="s">
        <v>262</v>
      </c>
      <c r="D37" s="136" t="s">
        <v>263</v>
      </c>
      <c r="E37" s="119"/>
      <c r="F37" s="129" t="s">
        <v>106</v>
      </c>
      <c r="G37" s="130" t="s">
        <v>264</v>
      </c>
      <c r="H37" s="131" t="s">
        <v>265</v>
      </c>
      <c r="I37" s="132"/>
      <c r="J37" s="124"/>
      <c r="K37" s="124" t="s">
        <v>260</v>
      </c>
      <c r="L37" s="124"/>
      <c r="M37" s="132"/>
      <c r="N37" s="135"/>
      <c r="O37" s="126" t="s">
        <v>28</v>
      </c>
      <c r="P37" s="126" t="s">
        <v>266</v>
      </c>
      <c r="Q37" s="126"/>
    </row>
    <row r="38" spans="1:17" s="57" customFormat="1" ht="96.75" customHeight="1">
      <c r="A38" s="119" t="s">
        <v>36</v>
      </c>
      <c r="B38" s="119" t="s">
        <v>18</v>
      </c>
      <c r="C38" s="128" t="s">
        <v>262</v>
      </c>
      <c r="D38" s="126" t="s">
        <v>267</v>
      </c>
      <c r="E38" s="119"/>
      <c r="F38" s="129" t="s">
        <v>106</v>
      </c>
      <c r="G38" s="130" t="s">
        <v>268</v>
      </c>
      <c r="H38" s="131" t="s">
        <v>269</v>
      </c>
      <c r="I38" s="132"/>
      <c r="J38" s="124"/>
      <c r="K38" s="124" t="s">
        <v>260</v>
      </c>
      <c r="L38" s="124"/>
      <c r="M38" s="132"/>
      <c r="N38" s="135"/>
      <c r="O38" s="126" t="s">
        <v>28</v>
      </c>
      <c r="P38" s="126" t="s">
        <v>270</v>
      </c>
      <c r="Q38" s="126"/>
    </row>
    <row r="39" spans="1:17" s="57" customFormat="1" ht="109.15">
      <c r="A39" s="119" t="s">
        <v>36</v>
      </c>
      <c r="B39" s="119" t="s">
        <v>18</v>
      </c>
      <c r="C39" s="128" t="s">
        <v>271</v>
      </c>
      <c r="D39" s="126" t="s">
        <v>272</v>
      </c>
      <c r="E39" s="119"/>
      <c r="F39" s="129" t="s">
        <v>106</v>
      </c>
      <c r="G39" s="130" t="s">
        <v>273</v>
      </c>
      <c r="H39" s="131" t="s">
        <v>274</v>
      </c>
      <c r="I39" s="132"/>
      <c r="J39" s="124"/>
      <c r="K39" s="124" t="s">
        <v>260</v>
      </c>
      <c r="L39" s="124"/>
      <c r="M39" s="132"/>
      <c r="N39" s="135"/>
      <c r="O39" s="126" t="s">
        <v>28</v>
      </c>
      <c r="P39" s="126" t="s">
        <v>275</v>
      </c>
      <c r="Q39" s="126"/>
    </row>
    <row r="40" spans="1:17" ht="15.75"/>
    <row r="41" spans="1:17" ht="15.75"/>
  </sheetData>
  <sheetProtection algorithmName="SHA-512" hashValue="/M6JbtmScFiusOKLEQQ90I89j1oLhWVbfCI/Q+nuKAqRsmkTzdrbZVi/MBCcPUnsy/aELtGHYSKt6atEo69OVQ==" saltValue="DgH2cj6IjygxpRu3A7eGjw==" spinCount="100000" sheet="1" objects="1" scenarios="1"/>
  <pageMargins left="0.7" right="0.7" top="0.75" bottom="0.75" header="0.3" footer="0.3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Zoznamy!$B$2:$B$3</xm:f>
          </x14:formula1>
          <xm:sqref>O32 O12:O19 O34:O39 O2:O10</xm:sqref>
        </x14:dataValidation>
        <x14:dataValidation type="list" allowBlank="1" showInputMessage="1" showErrorMessage="1" xr:uid="{00000000-0002-0000-0000-000001000000}">
          <x14:formula1>
            <xm:f>Zoznamy!$C$2:$C$22</xm:f>
          </x14:formula1>
          <xm:sqref>F2:F39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tabSelected="1" workbookViewId="0">
      <pane ySplit="2" topLeftCell="A3" activePane="bottomLeft" state="frozen"/>
      <selection pane="bottomLeft" activeCell="A29" sqref="A29"/>
    </sheetView>
  </sheetViews>
  <sheetFormatPr defaultRowHeight="15"/>
  <cols>
    <col min="1" max="1" width="35.42578125" customWidth="1"/>
    <col min="2" max="2" width="13" customWidth="1"/>
    <col min="3" max="3" width="65.85546875" customWidth="1"/>
    <col min="4" max="4" width="15.7109375" customWidth="1"/>
    <col min="5" max="5" width="8.42578125" bestFit="1" customWidth="1"/>
    <col min="6" max="6" width="8.7109375" bestFit="1" customWidth="1"/>
    <col min="7" max="14" width="8.5703125" bestFit="1" customWidth="1"/>
  </cols>
  <sheetData>
    <row r="1" spans="1:17">
      <c r="A1" s="170" t="s">
        <v>2</v>
      </c>
      <c r="B1" s="168" t="s">
        <v>4</v>
      </c>
      <c r="C1" s="173" t="s">
        <v>6</v>
      </c>
      <c r="D1" s="168" t="s">
        <v>276</v>
      </c>
      <c r="E1" s="173" t="s">
        <v>277</v>
      </c>
      <c r="F1" s="167" t="s">
        <v>278</v>
      </c>
      <c r="G1" s="168"/>
      <c r="H1" s="168"/>
      <c r="I1" s="168"/>
      <c r="J1" s="168"/>
      <c r="K1" s="168"/>
      <c r="L1" s="168"/>
      <c r="M1" s="168"/>
      <c r="N1" s="169"/>
      <c r="O1" s="35"/>
      <c r="P1" s="35"/>
      <c r="Q1" s="35"/>
    </row>
    <row r="2" spans="1:17">
      <c r="A2" s="171"/>
      <c r="B2" s="172"/>
      <c r="C2" s="174"/>
      <c r="D2" s="172"/>
      <c r="E2" s="174"/>
      <c r="F2" s="12" t="s">
        <v>279</v>
      </c>
      <c r="G2" s="12" t="s">
        <v>280</v>
      </c>
      <c r="H2" s="12" t="s">
        <v>281</v>
      </c>
      <c r="I2" s="36" t="s">
        <v>282</v>
      </c>
      <c r="J2" s="36" t="s">
        <v>283</v>
      </c>
      <c r="K2" s="36" t="s">
        <v>284</v>
      </c>
      <c r="L2" s="36" t="s">
        <v>285</v>
      </c>
      <c r="M2" s="12" t="s">
        <v>286</v>
      </c>
      <c r="N2" s="13" t="s">
        <v>287</v>
      </c>
      <c r="O2" s="35"/>
      <c r="P2" s="4" t="s">
        <v>288</v>
      </c>
      <c r="Q2" s="5"/>
    </row>
    <row r="3" spans="1:17">
      <c r="A3" s="10" t="str">
        <f>'Implementacny plan ŽS9'!C2</f>
        <v>Prierezové</v>
      </c>
      <c r="B3" s="10" t="str">
        <f>'Implementacny plan ŽS9'!E2</f>
        <v>ŽS9_BP_01</v>
      </c>
      <c r="C3" s="18" t="str">
        <f>'Implementacny plan ŽS9'!G2</f>
        <v>Reforma 2: Reforma posudkovej činnosti</v>
      </c>
      <c r="D3" s="11" t="str">
        <f>'Implementacny plan ŽS9'!B2</f>
        <v>MPSVaR SR</v>
      </c>
      <c r="E3" s="14" t="str">
        <f>'Implementacny plan ŽS9'!N2</f>
        <v>4Q2025</v>
      </c>
      <c r="F3" s="37" t="str">
        <f>$E$3</f>
        <v>4Q2025</v>
      </c>
      <c r="G3" s="37" t="str">
        <f>$E$3</f>
        <v>4Q2025</v>
      </c>
      <c r="H3" s="37" t="str">
        <f t="shared" ref="H3:N3" si="0">$E$3</f>
        <v>4Q2025</v>
      </c>
      <c r="I3" s="37" t="str">
        <f t="shared" si="0"/>
        <v>4Q2025</v>
      </c>
      <c r="J3" s="37" t="str">
        <f t="shared" si="0"/>
        <v>4Q2025</v>
      </c>
      <c r="K3" s="37" t="str">
        <f t="shared" si="0"/>
        <v>4Q2025</v>
      </c>
      <c r="L3" s="38" t="str">
        <f t="shared" si="0"/>
        <v>4Q2025</v>
      </c>
      <c r="M3" s="39" t="str">
        <f t="shared" si="0"/>
        <v>4Q2025</v>
      </c>
      <c r="N3" s="40" t="str">
        <f t="shared" si="0"/>
        <v>4Q2025</v>
      </c>
      <c r="O3" s="35"/>
      <c r="P3" s="6"/>
      <c r="Q3" s="5"/>
    </row>
    <row r="4" spans="1:17" ht="30.75">
      <c r="A4" s="10" t="str">
        <f>'Implementacny plan ŽS9'!C3</f>
        <v>Prierezové</v>
      </c>
      <c r="B4" s="10" t="str">
        <f>'Implementacny plan ŽS9'!E3</f>
        <v>ŽS9_BP_02</v>
      </c>
      <c r="C4" s="18" t="str">
        <f>'Implementacny plan ŽS9'!G3</f>
        <v>Reforma 1: Reforma integrácie a financovania dlhodobej sociálnej a zdravotnej starostlivosti</v>
      </c>
      <c r="D4" s="11" t="str">
        <f>'Implementacny plan ŽS9'!B3</f>
        <v>MPSVaR SR</v>
      </c>
      <c r="E4" s="14" t="str">
        <f>'Implementacny plan ŽS9'!N3</f>
        <v>1Q2026</v>
      </c>
      <c r="F4" s="37" t="str">
        <f t="shared" ref="F4:J4" si="1">$E$4</f>
        <v>1Q2026</v>
      </c>
      <c r="G4" s="37" t="str">
        <f t="shared" si="1"/>
        <v>1Q2026</v>
      </c>
      <c r="H4" s="37" t="str">
        <f t="shared" si="1"/>
        <v>1Q2026</v>
      </c>
      <c r="I4" s="37" t="str">
        <f t="shared" si="1"/>
        <v>1Q2026</v>
      </c>
      <c r="J4" s="37" t="str">
        <f t="shared" si="1"/>
        <v>1Q2026</v>
      </c>
      <c r="K4" s="37" t="str">
        <f>$E$4</f>
        <v>1Q2026</v>
      </c>
      <c r="L4" s="37" t="str">
        <f>$E$4</f>
        <v>1Q2026</v>
      </c>
      <c r="M4" s="41" t="str">
        <f t="shared" ref="M4:N4" si="2">$E$4</f>
        <v>1Q2026</v>
      </c>
      <c r="N4" s="40" t="str">
        <f t="shared" si="2"/>
        <v>1Q2026</v>
      </c>
      <c r="O4" s="35"/>
      <c r="P4" s="7" t="s">
        <v>289</v>
      </c>
      <c r="Q4" s="6" t="s">
        <v>290</v>
      </c>
    </row>
    <row r="5" spans="1:17">
      <c r="A5" s="10" t="str">
        <f>'Implementacny plan ŽS9'!C4</f>
        <v>Prierezové</v>
      </c>
      <c r="B5" s="10" t="str">
        <f>'Implementacny plan ŽS9'!E4</f>
        <v>ŽS9_BP_03</v>
      </c>
      <c r="C5" s="18" t="str">
        <f>'Implementacny plan ŽS9'!G4</f>
        <v>Vytvorenie posudkového modulu</v>
      </c>
      <c r="D5" s="11" t="str">
        <f>'Implementacny plan ŽS9'!B4</f>
        <v>MPSVaR SR</v>
      </c>
      <c r="E5" s="14" t="str">
        <f>'Implementacny plan ŽS9'!N4</f>
        <v>3Q2025</v>
      </c>
      <c r="F5" s="37" t="str">
        <f>$E$5</f>
        <v>3Q2025</v>
      </c>
      <c r="G5" s="37" t="str">
        <f t="shared" ref="G5:N5" si="3">$E$5</f>
        <v>3Q2025</v>
      </c>
      <c r="H5" s="37" t="str">
        <f t="shared" si="3"/>
        <v>3Q2025</v>
      </c>
      <c r="I5" s="37" t="str">
        <f t="shared" si="3"/>
        <v>3Q2025</v>
      </c>
      <c r="J5" s="37" t="str">
        <f t="shared" si="3"/>
        <v>3Q2025</v>
      </c>
      <c r="K5" s="41" t="str">
        <f t="shared" si="3"/>
        <v>3Q2025</v>
      </c>
      <c r="L5" s="37" t="str">
        <f t="shared" si="3"/>
        <v>3Q2025</v>
      </c>
      <c r="M5" s="37" t="str">
        <f t="shared" si="3"/>
        <v>3Q2025</v>
      </c>
      <c r="N5" s="40" t="str">
        <f t="shared" si="3"/>
        <v>3Q2025</v>
      </c>
      <c r="O5" s="35"/>
      <c r="P5" s="8" t="s">
        <v>289</v>
      </c>
      <c r="Q5" s="6" t="s">
        <v>291</v>
      </c>
    </row>
    <row r="6" spans="1:17">
      <c r="A6" s="10" t="str">
        <f>'Implementacny plan ŽS9'!C5</f>
        <v>Prierezové</v>
      </c>
      <c r="B6" s="10" t="str">
        <f>'Implementacny plan ŽS9'!E5</f>
        <v>ŽS9_BP_04</v>
      </c>
      <c r="C6" s="18" t="str">
        <f>'Implementacny plan ŽS9'!G5</f>
        <v>Zdieľanie posudkov medzi OVM.</v>
      </c>
      <c r="D6" s="11" t="str">
        <f>'Implementacny plan ŽS9'!B5</f>
        <v>MPSVaR SR</v>
      </c>
      <c r="E6" s="14" t="str">
        <f>'Implementacny plan ŽS9'!N5</f>
        <v>3Q2025</v>
      </c>
      <c r="F6" s="37" t="str">
        <f>$E$6</f>
        <v>3Q2025</v>
      </c>
      <c r="G6" s="37" t="str">
        <f t="shared" ref="G6:N6" si="4">$E$6</f>
        <v>3Q2025</v>
      </c>
      <c r="H6" s="37" t="str">
        <f t="shared" si="4"/>
        <v>3Q2025</v>
      </c>
      <c r="I6" s="37" t="str">
        <f t="shared" si="4"/>
        <v>3Q2025</v>
      </c>
      <c r="J6" s="37" t="str">
        <f t="shared" si="4"/>
        <v>3Q2025</v>
      </c>
      <c r="K6" s="41" t="str">
        <f t="shared" si="4"/>
        <v>3Q2025</v>
      </c>
      <c r="L6" s="37" t="str">
        <f t="shared" si="4"/>
        <v>3Q2025</v>
      </c>
      <c r="M6" s="37" t="str">
        <f t="shared" si="4"/>
        <v>3Q2025</v>
      </c>
      <c r="N6" s="40" t="str">
        <f t="shared" si="4"/>
        <v>3Q2025</v>
      </c>
      <c r="O6" s="35"/>
      <c r="P6" s="6"/>
      <c r="Q6" s="6"/>
    </row>
    <row r="7" spans="1:17">
      <c r="A7" s="10" t="str">
        <f>'Implementacny plan ŽS9'!C6</f>
        <v>Prierezové</v>
      </c>
      <c r="B7" s="10" t="str">
        <f>'Implementacny plan ŽS9'!E6</f>
        <v>ŽS9_BP_05</v>
      </c>
      <c r="C7" s="18" t="str">
        <f>'Implementacny plan ŽS9'!G6</f>
        <v xml:space="preserve">Elektronické doplnenie k podaniu (aj s výzvou) </v>
      </c>
      <c r="D7" s="11" t="str">
        <f>'Implementacny plan ŽS9'!B6</f>
        <v>MPSVaR SR</v>
      </c>
      <c r="E7" s="14" t="str">
        <f>'Implementacny plan ŽS9'!N6</f>
        <v>4Q2025</v>
      </c>
      <c r="F7" s="37" t="str">
        <f>$E$7</f>
        <v>4Q2025</v>
      </c>
      <c r="G7" s="37" t="str">
        <f t="shared" ref="G7:N7" si="5">$E$7</f>
        <v>4Q2025</v>
      </c>
      <c r="H7" s="37" t="str">
        <f t="shared" si="5"/>
        <v>4Q2025</v>
      </c>
      <c r="I7" s="37" t="str">
        <f t="shared" si="5"/>
        <v>4Q2025</v>
      </c>
      <c r="J7" s="37" t="str">
        <f t="shared" si="5"/>
        <v>4Q2025</v>
      </c>
      <c r="K7" s="37" t="str">
        <f t="shared" si="5"/>
        <v>4Q2025</v>
      </c>
      <c r="L7" s="41" t="str">
        <f t="shared" si="5"/>
        <v>4Q2025</v>
      </c>
      <c r="M7" s="37" t="str">
        <f t="shared" si="5"/>
        <v>4Q2025</v>
      </c>
      <c r="N7" s="40" t="str">
        <f t="shared" si="5"/>
        <v>4Q2025</v>
      </c>
      <c r="O7" s="35"/>
      <c r="P7" s="9" t="s">
        <v>289</v>
      </c>
      <c r="Q7" s="6" t="s">
        <v>292</v>
      </c>
    </row>
    <row r="8" spans="1:17">
      <c r="A8" s="10" t="str">
        <f>'Implementacny plan ŽS9'!C7</f>
        <v>Prierezové</v>
      </c>
      <c r="B8" s="10" t="str">
        <f>'Implementacny plan ŽS9'!E7</f>
        <v>ŽS9_BP_06</v>
      </c>
      <c r="C8" s="18" t="str">
        <f>'Implementacny plan ŽS9'!G7</f>
        <v>Monitoring služieb</v>
      </c>
      <c r="D8" s="11" t="str">
        <f>'Implementacny plan ŽS9'!B7</f>
        <v>MPSVaR SR</v>
      </c>
      <c r="E8" s="14" t="str">
        <f>'Implementacny plan ŽS9'!N7</f>
        <v>1Q2026</v>
      </c>
      <c r="F8" s="37" t="str">
        <f>$E$8</f>
        <v>1Q2026</v>
      </c>
      <c r="G8" s="37" t="str">
        <f t="shared" ref="G8:N8" si="6">$E$8</f>
        <v>1Q2026</v>
      </c>
      <c r="H8" s="37" t="str">
        <f t="shared" si="6"/>
        <v>1Q2026</v>
      </c>
      <c r="I8" s="37" t="str">
        <f t="shared" si="6"/>
        <v>1Q2026</v>
      </c>
      <c r="J8" s="37" t="str">
        <f t="shared" si="6"/>
        <v>1Q2026</v>
      </c>
      <c r="K8" s="37" t="str">
        <f t="shared" si="6"/>
        <v>1Q2026</v>
      </c>
      <c r="L8" s="37" t="str">
        <f t="shared" si="6"/>
        <v>1Q2026</v>
      </c>
      <c r="M8" s="41" t="str">
        <f t="shared" si="6"/>
        <v>1Q2026</v>
      </c>
      <c r="N8" s="40" t="str">
        <f t="shared" si="6"/>
        <v>1Q2026</v>
      </c>
      <c r="O8" s="35"/>
      <c r="P8" s="6"/>
      <c r="Q8" s="6"/>
    </row>
    <row r="9" spans="1:17">
      <c r="A9" s="10" t="str">
        <f>'Implementacny plan ŽS9'!C8</f>
        <v>Prierezové</v>
      </c>
      <c r="B9" s="10" t="str">
        <f>'Implementacny plan ŽS9'!E8</f>
        <v>ŽS9_BP_07</v>
      </c>
      <c r="C9" s="18" t="str">
        <f>'Implementacny plan ŽS9'!G8</f>
        <v>Monitoring životnej situácie</v>
      </c>
      <c r="D9" s="11" t="str">
        <f>'Implementacny plan ŽS9'!B8</f>
        <v>MPSVaR SR</v>
      </c>
      <c r="E9" s="14" t="str">
        <f>'Implementacny plan ŽS9'!N8</f>
        <v>4Q2025</v>
      </c>
      <c r="F9" s="37" t="str">
        <f>$E$9</f>
        <v>4Q2025</v>
      </c>
      <c r="G9" s="37" t="str">
        <f t="shared" ref="G9:N9" si="7">$E$9</f>
        <v>4Q2025</v>
      </c>
      <c r="H9" s="37" t="str">
        <f t="shared" si="7"/>
        <v>4Q2025</v>
      </c>
      <c r="I9" s="37" t="str">
        <f t="shared" si="7"/>
        <v>4Q2025</v>
      </c>
      <c r="J9" s="37" t="str">
        <f t="shared" si="7"/>
        <v>4Q2025</v>
      </c>
      <c r="K9" s="37" t="str">
        <f t="shared" si="7"/>
        <v>4Q2025</v>
      </c>
      <c r="L9" s="41" t="str">
        <f t="shared" si="7"/>
        <v>4Q2025</v>
      </c>
      <c r="M9" s="37" t="str">
        <f t="shared" si="7"/>
        <v>4Q2025</v>
      </c>
      <c r="N9" s="40" t="str">
        <f t="shared" si="7"/>
        <v>4Q2025</v>
      </c>
    </row>
    <row r="10" spans="1:17">
      <c r="A10" s="10" t="str">
        <f>'Implementacny plan ŽS9'!C9</f>
        <v>Prierezové</v>
      </c>
      <c r="B10" s="10" t="str">
        <f>'Implementacny plan ŽS9'!E9</f>
        <v>ŽS9_BP_08</v>
      </c>
      <c r="C10" s="18" t="str">
        <f>'Implementacny plan ŽS9'!G9</f>
        <v>Spätná väzba na službu</v>
      </c>
      <c r="D10" s="11" t="str">
        <f>'Implementacny plan ŽS9'!B9</f>
        <v>MPSVaR SR</v>
      </c>
      <c r="E10" s="14" t="str">
        <f>'Implementacny plan ŽS9'!N9</f>
        <v>4Q2025</v>
      </c>
      <c r="F10" s="37" t="str">
        <f t="shared" ref="F10:K10" si="8">$E$10</f>
        <v>4Q2025</v>
      </c>
      <c r="G10" s="37" t="str">
        <f t="shared" si="8"/>
        <v>4Q2025</v>
      </c>
      <c r="H10" s="42" t="str">
        <f t="shared" si="8"/>
        <v>4Q2025</v>
      </c>
      <c r="I10" s="39" t="str">
        <f t="shared" si="8"/>
        <v>4Q2025</v>
      </c>
      <c r="J10" s="37" t="str">
        <f t="shared" si="8"/>
        <v>4Q2025</v>
      </c>
      <c r="K10" s="37" t="str">
        <f t="shared" si="8"/>
        <v>4Q2025</v>
      </c>
      <c r="L10" s="41" t="str">
        <f>$E$10</f>
        <v>4Q2025</v>
      </c>
      <c r="M10" s="37" t="str">
        <f>$E$10</f>
        <v>4Q2025</v>
      </c>
      <c r="N10" s="40" t="str">
        <f>$E$10</f>
        <v>4Q2025</v>
      </c>
    </row>
    <row r="11" spans="1:17">
      <c r="A11" s="10" t="str">
        <f>'Implementacny plan ŽS9'!C10</f>
        <v>Prierezové</v>
      </c>
      <c r="B11" s="10" t="str">
        <f>'Implementacny plan ŽS9'!E10</f>
        <v>ŽS9_BP_09</v>
      </c>
      <c r="C11" s="18" t="str">
        <f>'Implementacny plan ŽS9'!G10</f>
        <v xml:space="preserve">Autorizácia uznanými spôsobmi </v>
      </c>
      <c r="D11" s="11" t="str">
        <f>'Implementacny plan ŽS9'!B10</f>
        <v>MPSVaR SR</v>
      </c>
      <c r="E11" s="14" t="str">
        <f>'Implementacny plan ŽS9'!N10</f>
        <v>4Q2025</v>
      </c>
      <c r="F11" s="43" t="str">
        <f>$E$11</f>
        <v>4Q2025</v>
      </c>
      <c r="G11" s="43" t="str">
        <f t="shared" ref="G11:N11" si="9">$E$11</f>
        <v>4Q2025</v>
      </c>
      <c r="H11" s="43" t="str">
        <f t="shared" si="9"/>
        <v>4Q2025</v>
      </c>
      <c r="I11" s="43" t="str">
        <f t="shared" si="9"/>
        <v>4Q2025</v>
      </c>
      <c r="J11" s="43" t="str">
        <f t="shared" si="9"/>
        <v>4Q2025</v>
      </c>
      <c r="K11" s="43" t="str">
        <f t="shared" si="9"/>
        <v>4Q2025</v>
      </c>
      <c r="L11" s="41" t="str">
        <f t="shared" si="9"/>
        <v>4Q2025</v>
      </c>
      <c r="M11" s="43" t="str">
        <f t="shared" si="9"/>
        <v>4Q2025</v>
      </c>
      <c r="N11" s="40" t="str">
        <f t="shared" si="9"/>
        <v>4Q2025</v>
      </c>
    </row>
    <row r="12" spans="1:17">
      <c r="A12" s="10" t="str">
        <f>'Implementacny plan ŽS9'!C11</f>
        <v>Prierezové</v>
      </c>
      <c r="B12" s="10" t="str">
        <f>'Implementacny plan ŽS9'!E11</f>
        <v>ŽS9_BP_10</v>
      </c>
      <c r="C12" s="18" t="str">
        <f>'Implementacny plan ŽS9'!G11</f>
        <v>Informácia o chýbajúcich dokladoch</v>
      </c>
      <c r="D12" s="11" t="str">
        <f>'Implementacny plan ŽS9'!B11</f>
        <v>MPSVaR SR</v>
      </c>
      <c r="E12" s="14" t="str">
        <f>'Implementacny plan ŽS9'!N11</f>
        <v>4Q2025</v>
      </c>
      <c r="F12" s="43" t="str">
        <f>$E$12</f>
        <v>4Q2025</v>
      </c>
      <c r="G12" s="43" t="str">
        <f t="shared" ref="G12:N12" si="10">$E$12</f>
        <v>4Q2025</v>
      </c>
      <c r="H12" s="43" t="str">
        <f t="shared" si="10"/>
        <v>4Q2025</v>
      </c>
      <c r="I12" s="43" t="str">
        <f t="shared" si="10"/>
        <v>4Q2025</v>
      </c>
      <c r="J12" s="43" t="str">
        <f t="shared" si="10"/>
        <v>4Q2025</v>
      </c>
      <c r="K12" s="43" t="str">
        <f t="shared" si="10"/>
        <v>4Q2025</v>
      </c>
      <c r="L12" s="41" t="str">
        <f t="shared" si="10"/>
        <v>4Q2025</v>
      </c>
      <c r="M12" s="43" t="str">
        <f t="shared" si="10"/>
        <v>4Q2025</v>
      </c>
      <c r="N12" s="40" t="str">
        <f t="shared" si="10"/>
        <v>4Q2025</v>
      </c>
    </row>
    <row r="13" spans="1:17">
      <c r="A13" s="10" t="str">
        <f>'Implementacny plan ŽS9'!C12</f>
        <v>Prierezové</v>
      </c>
      <c r="B13" s="10" t="str">
        <f>'Implementacny plan ŽS9'!E12</f>
        <v>ŽS9_BP_11</v>
      </c>
      <c r="C13" s="18" t="str">
        <f>'Implementacny plan ŽS9'!G12</f>
        <v xml:space="preserve">
Vytvorenie prehľadu navrhnutých príspevkov na kompenzáciu, sociálnych služieb, preukazov ŤZP, parkovacieho preukazu</v>
      </c>
      <c r="D13" s="11" t="str">
        <f>'Implementacny plan ŽS9'!B12</f>
        <v>MPSVAR SR</v>
      </c>
      <c r="E13" s="14" t="str">
        <f>'Implementacny plan ŽS9'!N12</f>
        <v>1Q2026</v>
      </c>
      <c r="F13" s="43" t="str">
        <f>$E$13</f>
        <v>1Q2026</v>
      </c>
      <c r="G13" s="43" t="str">
        <f t="shared" ref="G13:N13" si="11">$E$13</f>
        <v>1Q2026</v>
      </c>
      <c r="H13" s="43" t="str">
        <f t="shared" si="11"/>
        <v>1Q2026</v>
      </c>
      <c r="I13" s="43" t="str">
        <f t="shared" si="11"/>
        <v>1Q2026</v>
      </c>
      <c r="J13" s="43" t="str">
        <f t="shared" si="11"/>
        <v>1Q2026</v>
      </c>
      <c r="K13" s="43" t="str">
        <f t="shared" si="11"/>
        <v>1Q2026</v>
      </c>
      <c r="L13" s="43" t="str">
        <f t="shared" si="11"/>
        <v>1Q2026</v>
      </c>
      <c r="M13" s="41" t="str">
        <f t="shared" si="11"/>
        <v>1Q2026</v>
      </c>
      <c r="N13" s="40" t="str">
        <f t="shared" si="11"/>
        <v>1Q2026</v>
      </c>
    </row>
    <row r="14" spans="1:17">
      <c r="A14" s="10" t="str">
        <f>'Implementacny plan ŽS9'!C13</f>
        <v>Prierezové</v>
      </c>
      <c r="B14" s="10" t="str">
        <f>'Implementacny plan ŽS9'!E13</f>
        <v>ŽS9_BP_12</v>
      </c>
      <c r="C14" s="18" t="str">
        <f>'Implementacny plan ŽS9'!G13</f>
        <v>Vytvorenie prehľadu príspevkov</v>
      </c>
      <c r="D14" s="11" t="str">
        <f>'Implementacny plan ŽS9'!B13</f>
        <v>MPSVaR SR</v>
      </c>
      <c r="E14" s="14" t="str">
        <f>'Implementacny plan ŽS9'!N13</f>
        <v>4Q2025</v>
      </c>
      <c r="F14" s="43" t="str">
        <f>$E$14</f>
        <v>4Q2025</v>
      </c>
      <c r="G14" s="43" t="str">
        <f t="shared" ref="G14:N14" si="12">$E$14</f>
        <v>4Q2025</v>
      </c>
      <c r="H14" s="43" t="str">
        <f t="shared" si="12"/>
        <v>4Q2025</v>
      </c>
      <c r="I14" s="43" t="str">
        <f t="shared" si="12"/>
        <v>4Q2025</v>
      </c>
      <c r="J14" s="43" t="str">
        <f t="shared" si="12"/>
        <v>4Q2025</v>
      </c>
      <c r="K14" s="43" t="str">
        <f t="shared" si="12"/>
        <v>4Q2025</v>
      </c>
      <c r="L14" s="41" t="str">
        <f t="shared" si="12"/>
        <v>4Q2025</v>
      </c>
      <c r="M14" s="43" t="str">
        <f t="shared" si="12"/>
        <v>4Q2025</v>
      </c>
      <c r="N14" s="40" t="str">
        <f t="shared" si="12"/>
        <v>4Q2025</v>
      </c>
    </row>
    <row r="15" spans="1:17">
      <c r="A15" s="10" t="str">
        <f>'Implementacny plan ŽS9'!C14</f>
        <v>Prierezové</v>
      </c>
      <c r="B15" s="10" t="str">
        <f>'Implementacny plan ŽS9'!E14</f>
        <v>ŽS9_BP_13</v>
      </c>
      <c r="C15" s="18" t="str">
        <f>'Implementacny plan ŽS9'!G14</f>
        <v>Navigácia z Osobnej zóny do IS SoS</v>
      </c>
      <c r="D15" s="11" t="str">
        <f>'Implementacny plan ŽS9'!B14</f>
        <v>MPSVaR SR</v>
      </c>
      <c r="E15" s="14" t="str">
        <f>'Implementacny plan ŽS9'!N14</f>
        <v>1Q2026</v>
      </c>
      <c r="F15" s="43" t="str">
        <f>$E$15</f>
        <v>1Q2026</v>
      </c>
      <c r="G15" s="43" t="str">
        <f t="shared" ref="G15:N15" si="13">$E$15</f>
        <v>1Q2026</v>
      </c>
      <c r="H15" s="43" t="str">
        <f t="shared" si="13"/>
        <v>1Q2026</v>
      </c>
      <c r="I15" s="43" t="str">
        <f t="shared" si="13"/>
        <v>1Q2026</v>
      </c>
      <c r="J15" s="43" t="str">
        <f t="shared" si="13"/>
        <v>1Q2026</v>
      </c>
      <c r="K15" s="43" t="str">
        <f t="shared" si="13"/>
        <v>1Q2026</v>
      </c>
      <c r="L15" s="43" t="str">
        <f t="shared" si="13"/>
        <v>1Q2026</v>
      </c>
      <c r="M15" s="41" t="str">
        <f t="shared" si="13"/>
        <v>1Q2026</v>
      </c>
      <c r="N15" s="40" t="str">
        <f t="shared" si="13"/>
        <v>1Q2026</v>
      </c>
    </row>
    <row r="16" spans="1:17" ht="30.75">
      <c r="A16" s="152" t="str">
        <f>'Implementacny plan ŽS9'!C15</f>
        <v>ŽS9_01 Poskytovanie starostlivosti o člena rodiny / opatrovanie</v>
      </c>
      <c r="B16" s="10" t="str">
        <f>'Implementacny plan ŽS9'!E15</f>
        <v>ŽS9_BP_14</v>
      </c>
      <c r="C16" s="18" t="str">
        <f>'Implementacny plan ŽS9'!G15</f>
        <v>Integrácia systému riadenia sociálnych dávok a systému soc. služieb.</v>
      </c>
      <c r="D16" s="11" t="str">
        <f>'Implementacny plan ŽS9'!B15</f>
        <v>MPSVaR SR</v>
      </c>
      <c r="E16" s="14" t="str">
        <f>'Implementacny plan ŽS9'!N15</f>
        <v>1Q2026</v>
      </c>
      <c r="F16" s="43" t="str">
        <f>$E$16</f>
        <v>1Q2026</v>
      </c>
      <c r="G16" s="43" t="str">
        <f t="shared" ref="G16:N16" si="14">$E$16</f>
        <v>1Q2026</v>
      </c>
      <c r="H16" s="43" t="str">
        <f t="shared" si="14"/>
        <v>1Q2026</v>
      </c>
      <c r="I16" s="43" t="str">
        <f t="shared" si="14"/>
        <v>1Q2026</v>
      </c>
      <c r="J16" s="43" t="str">
        <f t="shared" si="14"/>
        <v>1Q2026</v>
      </c>
      <c r="K16" s="43" t="str">
        <f t="shared" si="14"/>
        <v>1Q2026</v>
      </c>
      <c r="L16" s="43" t="str">
        <f t="shared" si="14"/>
        <v>1Q2026</v>
      </c>
      <c r="M16" s="41" t="str">
        <f t="shared" si="14"/>
        <v>1Q2026</v>
      </c>
      <c r="N16" s="40" t="str">
        <f t="shared" si="14"/>
        <v>1Q2026</v>
      </c>
    </row>
    <row r="17" spans="1:14" ht="45.75">
      <c r="A17" s="152" t="str">
        <f>'Implementacny plan ŽS9'!C16</f>
        <v>ŽS9_04 Preukaz ťažko zdravotne postihnutého a parkovací preukaz pre ťažko zdravotne postihnutého</v>
      </c>
      <c r="B17" s="10" t="str">
        <f>'Implementacny plan ŽS9'!E16</f>
        <v>ŽS9_BP_15</v>
      </c>
      <c r="C17" s="18" t="str">
        <f>'Implementacny plan ŽS9'!G16</f>
        <v>Elektronická forma preukazu ŤZP alebo ŤZPS prístupná v osobnom profile občana</v>
      </c>
      <c r="D17" s="11" t="str">
        <f>'Implementacny plan ŽS9'!B16</f>
        <v>MPSVaR SR</v>
      </c>
      <c r="E17" s="14" t="str">
        <f>'Implementacny plan ŽS9'!N16</f>
        <v>1Q2026</v>
      </c>
      <c r="F17" s="43" t="str">
        <f>$E$17</f>
        <v>1Q2026</v>
      </c>
      <c r="G17" s="43" t="str">
        <f t="shared" ref="G17:N17" si="15">$E$17</f>
        <v>1Q2026</v>
      </c>
      <c r="H17" s="43" t="str">
        <f t="shared" si="15"/>
        <v>1Q2026</v>
      </c>
      <c r="I17" s="43" t="str">
        <f t="shared" si="15"/>
        <v>1Q2026</v>
      </c>
      <c r="J17" s="43" t="str">
        <f t="shared" si="15"/>
        <v>1Q2026</v>
      </c>
      <c r="K17" s="43" t="str">
        <f t="shared" si="15"/>
        <v>1Q2026</v>
      </c>
      <c r="L17" s="43" t="str">
        <f t="shared" si="15"/>
        <v>1Q2026</v>
      </c>
      <c r="M17" s="41" t="str">
        <f t="shared" si="15"/>
        <v>1Q2026</v>
      </c>
      <c r="N17" s="40" t="str">
        <f t="shared" si="15"/>
        <v>1Q2026</v>
      </c>
    </row>
    <row r="18" spans="1:14" ht="45.75">
      <c r="A18" s="152" t="str">
        <f>'Implementacny plan ŽS9'!C17</f>
        <v>ŽS9_04 Preukaz ťažko zdravotne postihnutého a parkovací preukaz pre ťažko zdravotne postihnutého</v>
      </c>
      <c r="B18" s="10" t="str">
        <f>'Implementacny plan ŽS9'!E17</f>
        <v>ŽS9_BP_16</v>
      </c>
      <c r="C18" s="18" t="str">
        <f>'Implementacny plan ŽS9'!G17</f>
        <v>Nový dizajn preukazu ŤZP a ŤZP so sprievodcom</v>
      </c>
      <c r="D18" s="11" t="str">
        <f>'Implementacny plan ŽS9'!B17</f>
        <v>MPSVaR SR</v>
      </c>
      <c r="E18" s="14" t="str">
        <f>'Implementacny plan ŽS9'!N17</f>
        <v>1Q2026</v>
      </c>
      <c r="F18" s="43" t="str">
        <f>$E$18</f>
        <v>1Q2026</v>
      </c>
      <c r="G18" s="43" t="str">
        <f t="shared" ref="G18:N18" si="16">$E$18</f>
        <v>1Q2026</v>
      </c>
      <c r="H18" s="43" t="str">
        <f t="shared" si="16"/>
        <v>1Q2026</v>
      </c>
      <c r="I18" s="43" t="str">
        <f t="shared" si="16"/>
        <v>1Q2026</v>
      </c>
      <c r="J18" s="43" t="str">
        <f t="shared" si="16"/>
        <v>1Q2026</v>
      </c>
      <c r="K18" s="43" t="str">
        <f t="shared" si="16"/>
        <v>1Q2026</v>
      </c>
      <c r="L18" s="43" t="str">
        <f t="shared" si="16"/>
        <v>1Q2026</v>
      </c>
      <c r="M18" s="41" t="str">
        <f t="shared" si="16"/>
        <v>1Q2026</v>
      </c>
      <c r="N18" s="40" t="str">
        <f t="shared" si="16"/>
        <v>1Q2026</v>
      </c>
    </row>
    <row r="19" spans="1:14">
      <c r="A19" s="152" t="str">
        <f>'Implementacny plan ŽS9'!C18</f>
        <v>Prierezové</v>
      </c>
      <c r="B19" s="10" t="str">
        <f>'Implementacny plan ŽS9'!E18</f>
        <v>ŽS9_BP_17</v>
      </c>
      <c r="C19" s="18" t="str">
        <f>'Implementacny plan ŽS9'!G18</f>
        <v>Zdieľanie posudkov s VÚC/obcami</v>
      </c>
      <c r="D19" s="11" t="str">
        <f>'Implementacny plan ŽS9'!B18</f>
        <v>MPSVaR SR</v>
      </c>
      <c r="E19" s="14" t="str">
        <f>'Implementacny plan ŽS9'!N18</f>
        <v>3Q2025</v>
      </c>
      <c r="F19" s="43" t="str">
        <f>$E$19</f>
        <v>3Q2025</v>
      </c>
      <c r="G19" s="43" t="str">
        <f t="shared" ref="G19:N19" si="17">$E$19</f>
        <v>3Q2025</v>
      </c>
      <c r="H19" s="43" t="str">
        <f t="shared" si="17"/>
        <v>3Q2025</v>
      </c>
      <c r="I19" s="43" t="str">
        <f t="shared" si="17"/>
        <v>3Q2025</v>
      </c>
      <c r="J19" s="43" t="str">
        <f t="shared" si="17"/>
        <v>3Q2025</v>
      </c>
      <c r="K19" s="41" t="str">
        <f t="shared" si="17"/>
        <v>3Q2025</v>
      </c>
      <c r="L19" s="43" t="str">
        <f t="shared" si="17"/>
        <v>3Q2025</v>
      </c>
      <c r="M19" s="43" t="str">
        <f t="shared" si="17"/>
        <v>3Q2025</v>
      </c>
      <c r="N19" s="40" t="str">
        <f t="shared" si="17"/>
        <v>3Q2025</v>
      </c>
    </row>
    <row r="20" spans="1:14" ht="30.75">
      <c r="A20" s="152" t="str">
        <f>'Implementacny plan ŽS9'!C19</f>
        <v xml:space="preserve">ŽS9_05 Sociálne služby zabezpečované obcami a vyššími územnými celkami </v>
      </c>
      <c r="B20" s="10" t="str">
        <f>'Implementacny plan ŽS9'!E19</f>
        <v>ŽS9_BP_18</v>
      </c>
      <c r="C20" s="18" t="str">
        <f>'Implementacny plan ŽS9'!G19</f>
        <v>Pridanie prehľadu kapacít  na zoznam registrovaných zariadeni a zabezpečenie aktualizácie údajov.</v>
      </c>
      <c r="D20" s="11" t="str">
        <f>'Implementacny plan ŽS9'!B19</f>
        <v>MPSVaR SR</v>
      </c>
      <c r="E20" s="14" t="str">
        <f>'Implementacny plan ŽS9'!N19</f>
        <v>2Q2025</v>
      </c>
      <c r="F20" s="43" t="str">
        <f>$E$20</f>
        <v>2Q2025</v>
      </c>
      <c r="G20" s="43" t="str">
        <f t="shared" ref="G20:N20" si="18">$E$20</f>
        <v>2Q2025</v>
      </c>
      <c r="H20" s="43" t="str">
        <f t="shared" si="18"/>
        <v>2Q2025</v>
      </c>
      <c r="I20" s="43" t="str">
        <f t="shared" si="18"/>
        <v>2Q2025</v>
      </c>
      <c r="J20" s="41" t="str">
        <f t="shared" si="18"/>
        <v>2Q2025</v>
      </c>
      <c r="K20" s="43" t="str">
        <f t="shared" si="18"/>
        <v>2Q2025</v>
      </c>
      <c r="L20" s="43" t="str">
        <f t="shared" si="18"/>
        <v>2Q2025</v>
      </c>
      <c r="M20" s="43" t="str">
        <f t="shared" si="18"/>
        <v>2Q2025</v>
      </c>
      <c r="N20" s="40" t="str">
        <f t="shared" si="18"/>
        <v>2Q2025</v>
      </c>
    </row>
    <row r="21" spans="1:14" ht="30.75">
      <c r="A21" s="152" t="str">
        <f>'Implementacny plan ŽS9'!C20</f>
        <v xml:space="preserve">ŽS9_05 Sociálne služby zabezpečované obcami a vyššími územnými celkami </v>
      </c>
      <c r="B21" s="10" t="str">
        <f>'Implementacny plan ŽS9'!E20</f>
        <v>ŽS9_BP_19</v>
      </c>
      <c r="C21" s="18" t="str">
        <f>'Implementacny plan ŽS9'!G20</f>
        <v>Vytvorenie integračného rozhrania pre získanie údajov k rozhodnutiu o stave a o stupni odkázanosti.</v>
      </c>
      <c r="D21" s="11" t="str">
        <f>'Implementacny plan ŽS9'!B20</f>
        <v>DEUS</v>
      </c>
      <c r="E21" s="14" t="str">
        <f>'Implementacny plan ŽS9'!N20</f>
        <v>Q4/2025</v>
      </c>
      <c r="F21" s="43" t="str">
        <f>$E$22</f>
        <v>Q4/2025</v>
      </c>
      <c r="G21" s="43" t="str">
        <f t="shared" ref="G21:N21" si="19">$E$22</f>
        <v>Q4/2025</v>
      </c>
      <c r="H21" s="43" t="str">
        <f t="shared" si="19"/>
        <v>Q4/2025</v>
      </c>
      <c r="I21" s="43" t="str">
        <f t="shared" si="19"/>
        <v>Q4/2025</v>
      </c>
      <c r="J21" s="43" t="str">
        <f t="shared" si="19"/>
        <v>Q4/2025</v>
      </c>
      <c r="K21" s="43" t="str">
        <f t="shared" si="19"/>
        <v>Q4/2025</v>
      </c>
      <c r="L21" s="41" t="str">
        <f t="shared" si="19"/>
        <v>Q4/2025</v>
      </c>
      <c r="M21" s="43" t="str">
        <f t="shared" si="19"/>
        <v>Q4/2025</v>
      </c>
      <c r="N21" s="40" t="str">
        <f t="shared" si="19"/>
        <v>Q4/2025</v>
      </c>
    </row>
    <row r="22" spans="1:14" ht="30.75">
      <c r="A22" s="152" t="str">
        <f>'Implementacny plan ŽS9'!C21</f>
        <v xml:space="preserve">ŽS9_05 Sociálne služby zabezpečované obcami a vyššími územnými celkami </v>
      </c>
      <c r="B22" s="10" t="str">
        <f>'Implementacny plan ŽS9'!E21</f>
        <v>ŽS9_BP_20</v>
      </c>
      <c r="C22" s="18" t="str">
        <f>'Implementacny plan ŽS9'!G21</f>
        <v>Vytvorenie možnosti identifikácie občanov v stave odkázanosti a ich zmien v rámci IS DCOM.</v>
      </c>
      <c r="D22" s="11" t="str">
        <f>'Implementacny plan ŽS9'!B21</f>
        <v>DEUS</v>
      </c>
      <c r="E22" s="14" t="str">
        <f>'Implementacny plan ŽS9'!N21</f>
        <v>Q4/2025</v>
      </c>
      <c r="F22" s="43" t="str">
        <f>$E$23</f>
        <v>Q4/2025</v>
      </c>
      <c r="G22" s="43" t="str">
        <f t="shared" ref="G22:N23" si="20">$E$23</f>
        <v>Q4/2025</v>
      </c>
      <c r="H22" s="43" t="str">
        <f t="shared" si="20"/>
        <v>Q4/2025</v>
      </c>
      <c r="I22" s="43" t="str">
        <f t="shared" si="20"/>
        <v>Q4/2025</v>
      </c>
      <c r="J22" s="43" t="str">
        <f t="shared" si="20"/>
        <v>Q4/2025</v>
      </c>
      <c r="K22" s="43" t="str">
        <f t="shared" si="20"/>
        <v>Q4/2025</v>
      </c>
      <c r="L22" s="41" t="str">
        <f t="shared" si="20"/>
        <v>Q4/2025</v>
      </c>
      <c r="M22" s="43" t="str">
        <f t="shared" si="20"/>
        <v>Q4/2025</v>
      </c>
      <c r="N22" s="40" t="str">
        <f t="shared" si="20"/>
        <v>Q4/2025</v>
      </c>
    </row>
    <row r="23" spans="1:14" ht="30.75">
      <c r="A23" s="152" t="str">
        <f>'Implementacny plan ŽS9'!C22</f>
        <v xml:space="preserve">ŽS9_05 Sociálne služby zabezpečované obcami a vyššími územnými celkami </v>
      </c>
      <c r="B23" s="10" t="str">
        <f>'Implementacny plan ŽS9'!E22</f>
        <v>ŽS9_BP_21</v>
      </c>
      <c r="C23" s="18" t="str">
        <f>'Implementacny plan ŽS9'!G22</f>
        <v>Nastavenie možností poskytovaných zvýhodnení pre osoby v stave odkázanosti v module VZN.</v>
      </c>
      <c r="D23" s="11" t="str">
        <f>'Implementacny plan ŽS9'!B22</f>
        <v>DEUS</v>
      </c>
      <c r="E23" s="14" t="str">
        <f>'Implementacny plan ŽS9'!N22</f>
        <v>Q4/2025</v>
      </c>
      <c r="F23" s="43" t="str">
        <f>$E$23</f>
        <v>Q4/2025</v>
      </c>
      <c r="G23" s="43" t="str">
        <f t="shared" si="20"/>
        <v>Q4/2025</v>
      </c>
      <c r="H23" s="43" t="str">
        <f t="shared" si="20"/>
        <v>Q4/2025</v>
      </c>
      <c r="I23" s="43" t="str">
        <f t="shared" si="20"/>
        <v>Q4/2025</v>
      </c>
      <c r="J23" s="43" t="str">
        <f t="shared" si="20"/>
        <v>Q4/2025</v>
      </c>
      <c r="K23" s="43" t="str">
        <f t="shared" si="20"/>
        <v>Q4/2025</v>
      </c>
      <c r="L23" s="41" t="str">
        <f t="shared" si="20"/>
        <v>Q4/2025</v>
      </c>
      <c r="M23" s="43" t="str">
        <f t="shared" si="20"/>
        <v>Q4/2025</v>
      </c>
      <c r="N23" s="40" t="str">
        <f t="shared" si="20"/>
        <v>Q4/2025</v>
      </c>
    </row>
    <row r="24" spans="1:14" ht="30.75">
      <c r="A24" s="152" t="str">
        <f>'Implementacny plan ŽS9'!C23</f>
        <v xml:space="preserve">ŽS9_05 Sociálne služby zabezpečované obcami a vyššími územnými celkami </v>
      </c>
      <c r="B24" s="10" t="str">
        <f>'Implementacny plan ŽS9'!E23</f>
        <v>ŽS9_BP_22</v>
      </c>
      <c r="C24" s="18" t="str">
        <f>'Implementacny plan ŽS9'!G23</f>
        <v>Vytvorenie el. formulárov pre prihlásenie sa k službám odkázanosti.</v>
      </c>
      <c r="D24" s="11" t="str">
        <f>'Implementacny plan ŽS9'!B23</f>
        <v>DEUS</v>
      </c>
      <c r="E24" s="14" t="str">
        <f>'Implementacny plan ŽS9'!N23</f>
        <v>Q4/2025</v>
      </c>
      <c r="F24" s="43" t="str">
        <f>$E$24</f>
        <v>Q4/2025</v>
      </c>
      <c r="G24" s="43" t="str">
        <f t="shared" ref="G24:N24" si="21">$E$24</f>
        <v>Q4/2025</v>
      </c>
      <c r="H24" s="43" t="str">
        <f t="shared" si="21"/>
        <v>Q4/2025</v>
      </c>
      <c r="I24" s="43" t="str">
        <f t="shared" si="21"/>
        <v>Q4/2025</v>
      </c>
      <c r="J24" s="43" t="str">
        <f t="shared" si="21"/>
        <v>Q4/2025</v>
      </c>
      <c r="K24" s="43" t="str">
        <f t="shared" si="21"/>
        <v>Q4/2025</v>
      </c>
      <c r="L24" s="41" t="str">
        <f t="shared" si="21"/>
        <v>Q4/2025</v>
      </c>
      <c r="M24" s="43" t="str">
        <f t="shared" si="21"/>
        <v>Q4/2025</v>
      </c>
      <c r="N24" s="40" t="str">
        <f t="shared" si="21"/>
        <v>Q4/2025</v>
      </c>
    </row>
    <row r="25" spans="1:14" ht="30.75">
      <c r="A25" s="152" t="str">
        <f>'Implementacny plan ŽS9'!C24</f>
        <v xml:space="preserve">ŽS9_05 Sociálne služby zabezpečované obcami a vyššími územnými celkami </v>
      </c>
      <c r="B25" s="10" t="str">
        <f>'Implementacny plan ŽS9'!E24</f>
        <v>ŽS9_BP_23</v>
      </c>
      <c r="C25" s="18" t="str">
        <f>'Implementacny plan ŽS9'!G24</f>
        <v>Vytvorenie procesu automatizovaného spracovania od občanov pre zjednodušenie práce pre úradníkov.</v>
      </c>
      <c r="D25" s="11" t="str">
        <f>'Implementacny plan ŽS9'!B24</f>
        <v>DEUS</v>
      </c>
      <c r="E25" s="14" t="str">
        <f>'Implementacny plan ŽS9'!N24</f>
        <v>Q4/2025</v>
      </c>
      <c r="F25" s="43" t="str">
        <f>$E$25</f>
        <v>Q4/2025</v>
      </c>
      <c r="G25" s="43" t="str">
        <f t="shared" ref="G25:N25" si="22">$E$25</f>
        <v>Q4/2025</v>
      </c>
      <c r="H25" s="43" t="str">
        <f t="shared" si="22"/>
        <v>Q4/2025</v>
      </c>
      <c r="I25" s="43" t="str">
        <f t="shared" si="22"/>
        <v>Q4/2025</v>
      </c>
      <c r="J25" s="43" t="str">
        <f t="shared" si="22"/>
        <v>Q4/2025</v>
      </c>
      <c r="K25" s="43" t="str">
        <f t="shared" si="22"/>
        <v>Q4/2025</v>
      </c>
      <c r="L25" s="41" t="str">
        <f t="shared" si="22"/>
        <v>Q4/2025</v>
      </c>
      <c r="M25" s="43" t="str">
        <f t="shared" si="22"/>
        <v>Q4/2025</v>
      </c>
      <c r="N25" s="40" t="str">
        <f t="shared" si="22"/>
        <v>Q4/2025</v>
      </c>
    </row>
    <row r="26" spans="1:14" ht="30.75">
      <c r="A26" s="152" t="str">
        <f>'Implementacny plan ŽS9'!C25</f>
        <v xml:space="preserve">ŽS9_05 Sociálne služby zabezpečované obcami a vyššími územnými celkami </v>
      </c>
      <c r="B26" s="10" t="str">
        <f>'Implementacny plan ŽS9'!E25</f>
        <v>ŽS9_BP_24</v>
      </c>
      <c r="C26" s="18" t="str">
        <f>'Implementacny plan ŽS9'!G25</f>
        <v>Vytvorenie notifikácie, ktorá zabezpečí zobrazenie informácie pre občana v interaktívnom sprievodcovi.</v>
      </c>
      <c r="D26" s="11" t="str">
        <f>'Implementacny plan ŽS9'!B25</f>
        <v>DEUS</v>
      </c>
      <c r="E26" s="14" t="str">
        <f>'Implementacny plan ŽS9'!N25</f>
        <v>Q4/2025</v>
      </c>
      <c r="F26" s="43" t="str">
        <f>$E$26</f>
        <v>Q4/2025</v>
      </c>
      <c r="G26" s="43" t="str">
        <f t="shared" ref="G26:N26" si="23">$E$26</f>
        <v>Q4/2025</v>
      </c>
      <c r="H26" s="43" t="str">
        <f t="shared" si="23"/>
        <v>Q4/2025</v>
      </c>
      <c r="I26" s="43" t="str">
        <f t="shared" si="23"/>
        <v>Q4/2025</v>
      </c>
      <c r="J26" s="43" t="str">
        <f t="shared" si="23"/>
        <v>Q4/2025</v>
      </c>
      <c r="K26" s="43" t="str">
        <f t="shared" si="23"/>
        <v>Q4/2025</v>
      </c>
      <c r="L26" s="41" t="str">
        <f t="shared" si="23"/>
        <v>Q4/2025</v>
      </c>
      <c r="M26" s="43" t="str">
        <f t="shared" si="23"/>
        <v>Q4/2025</v>
      </c>
      <c r="N26" s="40" t="str">
        <f t="shared" si="23"/>
        <v>Q4/2025</v>
      </c>
    </row>
    <row r="27" spans="1:14" ht="30.75">
      <c r="A27" s="152" t="str">
        <f>'Implementacny plan ŽS9'!C26</f>
        <v xml:space="preserve">ŽS9_05 Sociálne služby zabezpečované obcami a vyššími územnými celkami </v>
      </c>
      <c r="B27" s="10" t="str">
        <f>'Implementacny plan ŽS9'!E26</f>
        <v>ŽS9_BP_25</v>
      </c>
      <c r="C27" s="18" t="str">
        <f>'Implementacny plan ŽS9'!G26</f>
        <v>Sprístupnenie stavu spracovania podania na obec.</v>
      </c>
      <c r="D27" s="11" t="str">
        <f>'Implementacny plan ŽS9'!B26</f>
        <v>DEUS</v>
      </c>
      <c r="E27" s="14" t="str">
        <f>'Implementacny plan ŽS9'!N26</f>
        <v>Q4/2025</v>
      </c>
      <c r="F27" s="43" t="str">
        <f>$E$27</f>
        <v>Q4/2025</v>
      </c>
      <c r="G27" s="43" t="str">
        <f t="shared" ref="G27:N27" si="24">$E$27</f>
        <v>Q4/2025</v>
      </c>
      <c r="H27" s="43" t="str">
        <f t="shared" si="24"/>
        <v>Q4/2025</v>
      </c>
      <c r="I27" s="43" t="str">
        <f t="shared" si="24"/>
        <v>Q4/2025</v>
      </c>
      <c r="J27" s="43" t="str">
        <f t="shared" si="24"/>
        <v>Q4/2025</v>
      </c>
      <c r="K27" s="43" t="str">
        <f t="shared" si="24"/>
        <v>Q4/2025</v>
      </c>
      <c r="L27" s="41" t="str">
        <f t="shared" si="24"/>
        <v>Q4/2025</v>
      </c>
      <c r="M27" s="43" t="str">
        <f t="shared" si="24"/>
        <v>Q4/2025</v>
      </c>
      <c r="N27" s="40" t="str">
        <f t="shared" si="24"/>
        <v>Q4/2025</v>
      </c>
    </row>
    <row r="28" spans="1:14" ht="45.75">
      <c r="A28" s="152" t="str">
        <f>'Implementacny plan ŽS9'!C27</f>
        <v xml:space="preserve">ŽS9_05 Sociálne služby zabezpečované obcami a vyššími územnými celkami </v>
      </c>
      <c r="B28" s="10" t="str">
        <f>'Implementacny plan ŽS9'!E27</f>
        <v>ŽS9_BP_26</v>
      </c>
      <c r="C28" s="18" t="str">
        <f>'Implementacny plan ŽS9'!G27</f>
        <v>Vytvorenie a registrácia el. formulára pre zaslanie stanoviska obce k schváleným alebo neschváleným žiadostiam od osôb alebo ich rodinných príslušníkov v stave odkázanosti.</v>
      </c>
      <c r="D28" s="11" t="str">
        <f>'Implementacny plan ŽS9'!B27</f>
        <v>DEUS</v>
      </c>
      <c r="E28" s="14" t="str">
        <f>'Implementacny plan ŽS9'!N27</f>
        <v>Q4/2025</v>
      </c>
      <c r="F28" s="43" t="str">
        <f>$E$28</f>
        <v>Q4/2025</v>
      </c>
      <c r="G28" s="43" t="str">
        <f t="shared" ref="G28:N28" si="25">$E$28</f>
        <v>Q4/2025</v>
      </c>
      <c r="H28" s="43" t="str">
        <f t="shared" si="25"/>
        <v>Q4/2025</v>
      </c>
      <c r="I28" s="43" t="str">
        <f t="shared" si="25"/>
        <v>Q4/2025</v>
      </c>
      <c r="J28" s="43" t="str">
        <f t="shared" si="25"/>
        <v>Q4/2025</v>
      </c>
      <c r="K28" s="43" t="str">
        <f t="shared" si="25"/>
        <v>Q4/2025</v>
      </c>
      <c r="L28" s="41" t="str">
        <f t="shared" si="25"/>
        <v>Q4/2025</v>
      </c>
      <c r="M28" s="43" t="str">
        <f t="shared" si="25"/>
        <v>Q4/2025</v>
      </c>
      <c r="N28" s="40" t="str">
        <f t="shared" si="25"/>
        <v>Q4/2025</v>
      </c>
    </row>
    <row r="29" spans="1:14" ht="30.75">
      <c r="A29" s="152" t="str">
        <f>'Implementacny plan ŽS9'!C28</f>
        <v xml:space="preserve">ŽS9_05 Sociálne služby zabezpečované obcami a vyššími územnými celkami </v>
      </c>
      <c r="B29" s="10" t="str">
        <f>'Implementacny plan ŽS9'!E28</f>
        <v>ŽS9_BP_27</v>
      </c>
      <c r="C29" s="18" t="str">
        <f>'Implementacny plan ŽS9'!G28</f>
        <v>Monitoring životnej situácie</v>
      </c>
      <c r="D29" s="11" t="str">
        <f>'Implementacny plan ŽS9'!B28</f>
        <v>DEUS</v>
      </c>
      <c r="E29" s="14" t="str">
        <f>'Implementacny plan ŽS9'!N28</f>
        <v>Q1/2026</v>
      </c>
      <c r="F29" s="43" t="str">
        <f>$E$29</f>
        <v>Q1/2026</v>
      </c>
      <c r="G29" s="43" t="str">
        <f t="shared" ref="G29:N29" si="26">$E$29</f>
        <v>Q1/2026</v>
      </c>
      <c r="H29" s="43" t="str">
        <f t="shared" si="26"/>
        <v>Q1/2026</v>
      </c>
      <c r="I29" s="43" t="str">
        <f t="shared" si="26"/>
        <v>Q1/2026</v>
      </c>
      <c r="J29" s="43" t="str">
        <f t="shared" si="26"/>
        <v>Q1/2026</v>
      </c>
      <c r="K29" s="43" t="str">
        <f t="shared" si="26"/>
        <v>Q1/2026</v>
      </c>
      <c r="L29" s="43" t="str">
        <f t="shared" si="26"/>
        <v>Q1/2026</v>
      </c>
      <c r="M29" s="41" t="str">
        <f t="shared" si="26"/>
        <v>Q1/2026</v>
      </c>
      <c r="N29" s="40" t="str">
        <f t="shared" si="26"/>
        <v>Q1/2026</v>
      </c>
    </row>
    <row r="30" spans="1:14">
      <c r="A30" s="152" t="str">
        <f>'Implementacny plan ŽS9'!C29</f>
        <v>Prierezové</v>
      </c>
      <c r="B30" s="10" t="str">
        <f>'Implementacny plan ŽS9'!E29</f>
        <v>ŽS9_BP_28</v>
      </c>
      <c r="C30" s="18" t="str">
        <f>'Implementacny plan ŽS9'!G29</f>
        <v>Vytvorenie formulárov</v>
      </c>
      <c r="D30" s="11" t="str">
        <f>'Implementacny plan ŽS9'!B29</f>
        <v>MPSVaR SR</v>
      </c>
      <c r="E30" s="14" t="str">
        <f>'Implementacny plan ŽS9'!N29</f>
        <v>Q1/2025</v>
      </c>
      <c r="F30" s="43" t="str">
        <f>$E$30</f>
        <v>Q1/2025</v>
      </c>
      <c r="G30" s="43" t="str">
        <f t="shared" ref="G30:N30" si="27">$E$30</f>
        <v>Q1/2025</v>
      </c>
      <c r="H30" s="43" t="str">
        <f t="shared" si="27"/>
        <v>Q1/2025</v>
      </c>
      <c r="I30" s="41" t="str">
        <f t="shared" si="27"/>
        <v>Q1/2025</v>
      </c>
      <c r="J30" s="43" t="str">
        <f t="shared" si="27"/>
        <v>Q1/2025</v>
      </c>
      <c r="K30" s="43" t="str">
        <f t="shared" si="27"/>
        <v>Q1/2025</v>
      </c>
      <c r="L30" s="43" t="str">
        <f t="shared" si="27"/>
        <v>Q1/2025</v>
      </c>
      <c r="M30" s="43" t="str">
        <f t="shared" si="27"/>
        <v>Q1/2025</v>
      </c>
      <c r="N30" s="40" t="str">
        <f t="shared" si="27"/>
        <v>Q1/2025</v>
      </c>
    </row>
    <row r="31" spans="1:14">
      <c r="A31" s="152" t="str">
        <f>'Implementacny plan ŽS9'!C30</f>
        <v>Prierezové</v>
      </c>
      <c r="B31" s="10" t="str">
        <f>'Implementacny plan ŽS9'!E30</f>
        <v>ŽS9_BP_29</v>
      </c>
      <c r="C31" s="18" t="str">
        <f>'Implementacny plan ŽS9'!G30</f>
        <v>Analýza procesov pre notifikácie, automatické správy</v>
      </c>
      <c r="D31" s="11" t="str">
        <f>'Implementacny plan ŽS9'!B30</f>
        <v>MPSVaR SR</v>
      </c>
      <c r="E31" s="14" t="str">
        <f>'Implementacny plan ŽS9'!N30</f>
        <v>Q2/2025</v>
      </c>
      <c r="F31" s="43" t="str">
        <f>$E$31</f>
        <v>Q2/2025</v>
      </c>
      <c r="G31" s="43" t="str">
        <f t="shared" ref="G31:N31" si="28">$E$31</f>
        <v>Q2/2025</v>
      </c>
      <c r="H31" s="43" t="str">
        <f t="shared" si="28"/>
        <v>Q2/2025</v>
      </c>
      <c r="I31" s="43" t="str">
        <f t="shared" si="28"/>
        <v>Q2/2025</v>
      </c>
      <c r="J31" s="41" t="str">
        <f t="shared" si="28"/>
        <v>Q2/2025</v>
      </c>
      <c r="K31" s="43" t="str">
        <f t="shared" si="28"/>
        <v>Q2/2025</v>
      </c>
      <c r="L31" s="43" t="str">
        <f t="shared" si="28"/>
        <v>Q2/2025</v>
      </c>
      <c r="M31" s="43" t="str">
        <f t="shared" si="28"/>
        <v>Q2/2025</v>
      </c>
      <c r="N31" s="40" t="str">
        <f t="shared" si="28"/>
        <v>Q2/2025</v>
      </c>
    </row>
    <row r="32" spans="1:14">
      <c r="A32" s="152" t="str">
        <f>'Implementacny plan ŽS9'!C31</f>
        <v>Prierezové</v>
      </c>
      <c r="B32" s="10" t="str">
        <f>'Implementacny plan ŽS9'!E31</f>
        <v>ŽS9_BP_30</v>
      </c>
      <c r="C32" s="18" t="str">
        <f>'Implementacny plan ŽS9'!G31</f>
        <v>Príprava návodov</v>
      </c>
      <c r="D32" s="11" t="str">
        <f>'Implementacny plan ŽS9'!B31</f>
        <v>MPSVaR SR</v>
      </c>
      <c r="E32" s="14" t="str">
        <f>'Implementacny plan ŽS9'!N31</f>
        <v>Q2/2025</v>
      </c>
      <c r="F32" s="43" t="str">
        <f>$E$32</f>
        <v>Q2/2025</v>
      </c>
      <c r="G32" s="43" t="str">
        <f t="shared" ref="G32:N32" si="29">$E$32</f>
        <v>Q2/2025</v>
      </c>
      <c r="H32" s="43" t="str">
        <f t="shared" si="29"/>
        <v>Q2/2025</v>
      </c>
      <c r="I32" s="43" t="str">
        <f t="shared" si="29"/>
        <v>Q2/2025</v>
      </c>
      <c r="J32" s="41" t="str">
        <f t="shared" si="29"/>
        <v>Q2/2025</v>
      </c>
      <c r="K32" s="43" t="str">
        <f t="shared" si="29"/>
        <v>Q2/2025</v>
      </c>
      <c r="L32" s="43" t="str">
        <f t="shared" si="29"/>
        <v>Q2/2025</v>
      </c>
      <c r="M32" s="43" t="str">
        <f t="shared" si="29"/>
        <v>Q2/2025</v>
      </c>
      <c r="N32" s="40" t="str">
        <f t="shared" si="29"/>
        <v>Q2/2025</v>
      </c>
    </row>
  </sheetData>
  <sheetProtection algorithmName="SHA-512" hashValue="+o7/Z2WlGq1KAQKMnQGY5fhWHCnoF+hn6ZCoO6eI2W3J5/MDUlooGdhLaFC+Y7L49bwywuTe9OmSAm4Tt67QKw==" saltValue="Fa3cENPOPITJMMjewJnbdg==" spinCount="100000" sheet="1" objects="1" scenarios="1"/>
  <mergeCells count="6">
    <mergeCell ref="F1:N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C28" sqref="C28:C29"/>
    </sheetView>
  </sheetViews>
  <sheetFormatPr defaultRowHeight="14.45"/>
  <cols>
    <col min="1" max="1" width="13.7109375" customWidth="1"/>
    <col min="2" max="2" width="22.85546875" customWidth="1"/>
    <col min="3" max="3" width="26.28515625" bestFit="1" customWidth="1"/>
  </cols>
  <sheetData>
    <row r="1" spans="1:4">
      <c r="A1" s="15" t="s">
        <v>293</v>
      </c>
      <c r="B1" s="15" t="s">
        <v>294</v>
      </c>
      <c r="C1" s="17" t="s">
        <v>5</v>
      </c>
      <c r="D1" s="17" t="s">
        <v>5</v>
      </c>
    </row>
    <row r="2" spans="1:4" ht="15.6">
      <c r="A2" s="16" t="s">
        <v>28</v>
      </c>
      <c r="B2" s="16" t="s">
        <v>28</v>
      </c>
      <c r="C2" s="16" t="s">
        <v>225</v>
      </c>
    </row>
    <row r="3" spans="1:4" ht="15.6">
      <c r="A3" s="16" t="s">
        <v>295</v>
      </c>
      <c r="B3" s="16" t="s">
        <v>188</v>
      </c>
      <c r="C3" s="16" t="s">
        <v>53</v>
      </c>
    </row>
    <row r="4" spans="1:4" ht="15.6">
      <c r="A4" s="16" t="s">
        <v>296</v>
      </c>
      <c r="B4" s="16"/>
      <c r="C4" s="16" t="s">
        <v>216</v>
      </c>
    </row>
    <row r="5" spans="1:4" ht="15.6">
      <c r="A5" s="16" t="s">
        <v>297</v>
      </c>
      <c r="B5" s="16"/>
      <c r="C5" s="16" t="s">
        <v>99</v>
      </c>
    </row>
    <row r="6" spans="1:4" ht="15.6">
      <c r="C6" s="16" t="s">
        <v>298</v>
      </c>
    </row>
    <row r="7" spans="1:4" ht="15.6">
      <c r="C7" s="16" t="s">
        <v>82</v>
      </c>
    </row>
    <row r="8" spans="1:4" ht="15.6">
      <c r="C8" s="16" t="s">
        <v>299</v>
      </c>
    </row>
    <row r="9" spans="1:4" ht="15.6">
      <c r="C9" s="16" t="s">
        <v>300</v>
      </c>
    </row>
    <row r="10" spans="1:4" ht="15.6">
      <c r="C10" s="16" t="s">
        <v>301</v>
      </c>
    </row>
    <row r="11" spans="1:4" ht="15.6">
      <c r="C11" s="16" t="s">
        <v>39</v>
      </c>
    </row>
    <row r="12" spans="1:4" ht="15.6">
      <c r="C12" s="16" t="s">
        <v>123</v>
      </c>
    </row>
    <row r="13" spans="1:4" ht="15.6">
      <c r="C13" s="16" t="s">
        <v>302</v>
      </c>
    </row>
    <row r="14" spans="1:4" ht="15.6">
      <c r="C14" s="16" t="s">
        <v>303</v>
      </c>
    </row>
    <row r="15" spans="1:4" ht="15.6">
      <c r="C15" s="16" t="s">
        <v>106</v>
      </c>
    </row>
    <row r="16" spans="1:4" ht="15.6">
      <c r="C16" s="16" t="s">
        <v>304</v>
      </c>
    </row>
    <row r="17" spans="3:3" ht="15.6">
      <c r="C17" s="16" t="s">
        <v>22</v>
      </c>
    </row>
    <row r="18" spans="3:3" ht="15.6">
      <c r="C18" s="16" t="s">
        <v>305</v>
      </c>
    </row>
    <row r="19" spans="3:3" ht="15.6">
      <c r="C19" s="16" t="s">
        <v>306</v>
      </c>
    </row>
    <row r="20" spans="3:3" ht="15.6">
      <c r="C20" s="16" t="s">
        <v>62</v>
      </c>
    </row>
    <row r="21" spans="3:3" ht="15.6">
      <c r="C21" s="16" t="s">
        <v>307</v>
      </c>
    </row>
    <row r="22" spans="3:3" ht="15.6">
      <c r="C22" s="16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Flow_SignoffStatus xmlns="3cd966dc-1e62-4749-8976-f4b18f499ff8" xsi:nil="true"/>
    <TaxCatchAll xmlns="45a0424a-b6ff-4064-ab3b-f5cc1d862c5f" xsi:nil="true"/>
    <CRZ xmlns="3cd966dc-1e62-4749-8976-f4b18f499ff8">
      <Url xsi:nil="true"/>
      <Description xsi:nil="true"/>
    </CRZ>
    <lcf76f155ced4ddcb4097134ff3c332f xmlns="3cd966dc-1e62-4749-8976-f4b18f499ff8">
      <Terms xmlns="http://schemas.microsoft.com/office/infopath/2007/PartnerControls"/>
    </lcf76f155ced4ddcb4097134ff3c332f>
    <_dlc_DocId xmlns="45a0424a-b6ff-4064-ab3b-f5cc1d862c5f">PEXEDQAQNKCW-1073717171-158471</_dlc_DocId>
    <_dlc_DocIdUrl xmlns="45a0424a-b6ff-4064-ab3b-f5cc1d862c5f">
      <Url>https://upvi.sharepoint.com/sites/SITVS_dokumenty/_layouts/15/DocIdRedir.aspx?ID=PEXEDQAQNKCW-1073717171-158471</Url>
      <Description>PEXEDQAQNKCW-1073717171-158471</Description>
    </_dlc_DocIdUrl>
    <Koment xmlns="3cd966dc-1e62-4749-8976-f4b18f499ff8">predkladá sa na schválenie</Ko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1C5DE828D0C54BBC2152FF33446E9B" ma:contentTypeVersion="26" ma:contentTypeDescription="Umožňuje vytvoriť nový dokument." ma:contentTypeScope="" ma:versionID="6c4d96e528e82890ece8c8241056a3dc">
  <xsd:schema xmlns:xsd="http://www.w3.org/2001/XMLSchema" xmlns:xs="http://www.w3.org/2001/XMLSchema" xmlns:p="http://schemas.microsoft.com/office/2006/metadata/properties" xmlns:ns2="3cd966dc-1e62-4749-8976-f4b18f499ff8" xmlns:ns3="45a0424a-b6ff-4064-ab3b-f5cc1d862c5f" xmlns:ns4="http://schemas.microsoft.com/sharepoint/v3/fields" targetNamespace="http://schemas.microsoft.com/office/2006/metadata/properties" ma:root="true" ma:fieldsID="6d388c1023cc09766be6a72e4dfc5397" ns2:_="" ns3:_="" ns4:_="">
    <xsd:import namespace="3cd966dc-1e62-4749-8976-f4b18f499ff8"/>
    <xsd:import namespace="45a0424a-b6ff-4064-ab3b-f5cc1d862c5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4:_Vers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CRZ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Ko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966dc-1e62-4749-8976-f4b18f499f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tav odhlásenia" ma:internalName="Stav_x0020_odhl_x00e1_senia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RZ" ma:index="27" nillable="true" ma:displayName="CRZ" ma:description="https://crz.gov.sk/zmluva/6972147/" ma:format="Hyperlink" ma:internalName="CR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ment" ma:index="32" nillable="true" ma:displayName="Koment" ma:description="pripomienka k dokumentu" ma:format="Dropdown" ma:internalName="Ko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9" nillable="true" ma:displayName="Hodnota identifikátora dokumentu" ma:description="Hodnota identifikátora dokumentu priradená k tejto položke." ma:indexed="true" ma:internalName="_dlc_DocId" ma:readOnly="true">
      <xsd:simpleType>
        <xsd:restriction base="dms:Text"/>
      </xsd:simpleType>
    </xsd:element>
    <xsd:element name="_dlc_DocIdUrl" ma:index="30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0" nillable="true" ma:displayName="Verzia" ma:internalName="_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BCA27-4115-4ECA-9884-01951A80E4DC}"/>
</file>

<file path=customXml/itemProps2.xml><?xml version="1.0" encoding="utf-8"?>
<ds:datastoreItem xmlns:ds="http://schemas.openxmlformats.org/officeDocument/2006/customXml" ds:itemID="{3781D499-4EA6-4E4C-87D6-13805D99B8A9}"/>
</file>

<file path=customXml/itemProps3.xml><?xml version="1.0" encoding="utf-8"?>
<ds:datastoreItem xmlns:ds="http://schemas.openxmlformats.org/officeDocument/2006/customXml" ds:itemID="{E7DDB385-900F-414E-BA39-2B772814DAC3}"/>
</file>

<file path=customXml/itemProps4.xml><?xml version="1.0" encoding="utf-8"?>
<ds:datastoreItem xmlns:ds="http://schemas.openxmlformats.org/officeDocument/2006/customXml" ds:itemID="{D2C2A599-3FD0-4668-A702-A3989C4C6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MIRRI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Slivka, Roman</dc:creator>
  <cp:keywords/>
  <dc:description/>
  <cp:lastModifiedBy/>
  <cp:revision/>
  <dcterms:created xsi:type="dcterms:W3CDTF">2023-05-03T07:25:08Z</dcterms:created>
  <dcterms:modified xsi:type="dcterms:W3CDTF">2024-07-14T20:19:37Z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0x010100171C5DE828D0C54BBC2152FF33446E9B</vt:lpwstr>
  </property>
  <property fmtid="{D5CDD505-2E9C-101B-9397-08002B2CF9AE}" pid="3" name="MediaServiceImageTags">
    <vt:lpwstr/>
  </property>
  <property fmtid="{D5CDD505-2E9C-101B-9397-08002B2CF9AE}" pid="4" name="_dlc_DocIdItemGuid">
    <vt:lpwstr>e34fb5d2-f150-42b9-b1b1-30c3cd362326</vt:lpwstr>
  </property>
</Properties>
</file>