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defaultThemeVersion="124226"/>
  <mc:AlternateContent xmlns:mc="http://schemas.openxmlformats.org/markup-compatibility/2006">
    <mc:Choice Requires="x15">
      <x15ac:absPath xmlns:x15ac="http://schemas.microsoft.com/office/spreadsheetml/2010/11/ac" url="Y:\Riadiaca dokumentácia\Príručka pre prijímateľa\4_Príručka pre prijímateľa_POO_verzia 1.2 OIPOO zmeny\3_finalizacia\Príručka pre prijímateľa POO, 1.2_TC s komentarmi\Prílohy\"/>
    </mc:Choice>
  </mc:AlternateContent>
  <bookViews>
    <workbookView xWindow="0" yWindow="0" windowWidth="26805" windowHeight="11370" activeTab="1"/>
  </bookViews>
  <sheets>
    <sheet name="Pracovný výkaz" sheetId="1" r:id="rId1"/>
    <sheet name="Návod na používanie PV" sheetId="6" r:id="rId2"/>
    <sheet name="Hárok2" sheetId="4" state="hidden" r:id="rId3"/>
  </sheets>
  <externalReferences>
    <externalReference r:id="rId4"/>
    <externalReference r:id="rId5"/>
  </externalReferences>
  <definedNames>
    <definedName name="Aktivita" localSheetId="1">'[1]Pracovný výkaz'!#REF!</definedName>
    <definedName name="Aktivita">Hárok2!$A$45:$A$46</definedName>
    <definedName name="mesiac" localSheetId="1">[2]Hárok2!$B$66</definedName>
    <definedName name="mesiac">Hárok2!$B$66</definedName>
    <definedName name="mesiace" localSheetId="1">[2]Hárok2!$A$31:$A$42</definedName>
    <definedName name="mesiace">Hárok2!$A$31:$A$42</definedName>
    <definedName name="_xlnm.Print_Area" localSheetId="1">'Návod na používanie PV'!$A$1:$L$26</definedName>
    <definedName name="_xlnm.Print_Area" localSheetId="0">'Pracovný výkaz'!$A$1:$AL$70</definedName>
    <definedName name="POO">[2]Hárok2!$A$45:$A$46</definedName>
    <definedName name="roky" localSheetId="1">[2]Hárok2!$A$21:$A$28</definedName>
    <definedName name="roky">Hárok2!$A$21:$A$28</definedName>
    <definedName name="sviatky_datum" localSheetId="1">[2]Hárok2!$A$50:$B$64</definedName>
    <definedName name="sviatky_datum">Hárok2!$A$50:$B$64</definedName>
    <definedName name="sviatky_nazov">Hárok2!$B$50:$C$64</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6" i="4" l="1"/>
  <c r="C33" i="1" s="1"/>
  <c r="O33" i="1" l="1"/>
  <c r="AF32" i="1"/>
  <c r="AF33" i="1" s="1"/>
  <c r="AE32" i="1"/>
  <c r="AE33" i="1" s="1"/>
  <c r="AG32" i="1"/>
  <c r="AG33" i="1" s="1"/>
  <c r="Z33" i="1"/>
  <c r="R33" i="1"/>
  <c r="J33" i="1"/>
  <c r="Y33" i="1"/>
  <c r="Q33" i="1"/>
  <c r="I33" i="1"/>
  <c r="H33" i="1"/>
  <c r="W33" i="1"/>
  <c r="G33" i="1"/>
  <c r="AD33" i="1"/>
  <c r="V33" i="1"/>
  <c r="N33" i="1"/>
  <c r="F33" i="1"/>
  <c r="AC33" i="1"/>
  <c r="U33" i="1"/>
  <c r="M33" i="1"/>
  <c r="E33" i="1"/>
  <c r="X33" i="1"/>
  <c r="L33" i="1"/>
  <c r="D33" i="1"/>
  <c r="P33" i="1"/>
  <c r="AB33" i="1"/>
  <c r="T33" i="1"/>
  <c r="AA33" i="1"/>
  <c r="S33" i="1"/>
  <c r="K33" i="1"/>
  <c r="B49" i="4" l="1"/>
  <c r="C64" i="4" s="1"/>
  <c r="A57" i="4" l="1"/>
  <c r="C59" i="4"/>
  <c r="A52" i="4"/>
  <c r="A60" i="4"/>
  <c r="C53" i="4"/>
  <c r="C61" i="4"/>
  <c r="C57" i="4"/>
  <c r="A58" i="4"/>
  <c r="C52" i="4"/>
  <c r="A53" i="4"/>
  <c r="A61" i="4"/>
  <c r="C54" i="4"/>
  <c r="C62" i="4"/>
  <c r="A64" i="4"/>
  <c r="C50" i="4"/>
  <c r="C58" i="4"/>
  <c r="C60" i="4"/>
  <c r="A54" i="4"/>
  <c r="A62" i="4"/>
  <c r="C55" i="4"/>
  <c r="C63" i="4"/>
  <c r="A56" i="4"/>
  <c r="C51" i="4"/>
  <c r="A59" i="4"/>
  <c r="A55" i="4"/>
  <c r="A63" i="4"/>
  <c r="C56" i="4"/>
  <c r="A51" i="4" l="1"/>
  <c r="A50" i="4"/>
  <c r="AH51" i="1" l="1"/>
  <c r="AI51" i="1" s="1"/>
  <c r="AH50" i="1"/>
  <c r="AI50" i="1" s="1"/>
  <c r="AH49" i="1"/>
  <c r="AI49" i="1" s="1"/>
  <c r="AH34" i="1"/>
  <c r="AI34" i="1" s="1"/>
  <c r="AH45" i="1"/>
  <c r="AI45" i="1" s="1"/>
  <c r="AH35" i="1"/>
  <c r="AH36" i="1"/>
  <c r="AH37" i="1"/>
  <c r="AI37" i="1" s="1"/>
  <c r="AH38" i="1"/>
  <c r="AI38" i="1" s="1"/>
  <c r="AH39" i="1"/>
  <c r="AH40" i="1"/>
  <c r="AH41" i="1"/>
  <c r="AH42" i="1"/>
  <c r="AI42" i="1" s="1"/>
  <c r="AH43" i="1"/>
  <c r="AI43" i="1" s="1"/>
  <c r="AH44" i="1"/>
  <c r="AI44" i="1" s="1"/>
  <c r="AH46" i="1"/>
  <c r="AI46" i="1" s="1"/>
  <c r="AG47" i="1"/>
  <c r="AG52" i="1" s="1"/>
  <c r="AF47" i="1"/>
  <c r="AF52" i="1" s="1"/>
  <c r="AE47" i="1"/>
  <c r="AE52" i="1" s="1"/>
  <c r="AD47" i="1"/>
  <c r="AD52" i="1" s="1"/>
  <c r="AC47" i="1"/>
  <c r="AC52" i="1" s="1"/>
  <c r="AB47" i="1"/>
  <c r="AB52" i="1" s="1"/>
  <c r="AA47" i="1"/>
  <c r="AA52" i="1" s="1"/>
  <c r="Z47" i="1"/>
  <c r="Z52" i="1" s="1"/>
  <c r="Y47" i="1"/>
  <c r="Y52" i="1" s="1"/>
  <c r="X47" i="1"/>
  <c r="X52" i="1" s="1"/>
  <c r="W47" i="1"/>
  <c r="W52" i="1" s="1"/>
  <c r="V47" i="1"/>
  <c r="V52" i="1" s="1"/>
  <c r="U47" i="1"/>
  <c r="U52" i="1" s="1"/>
  <c r="T47" i="1"/>
  <c r="T52" i="1" s="1"/>
  <c r="S47" i="1"/>
  <c r="S52" i="1" s="1"/>
  <c r="R47" i="1"/>
  <c r="R52" i="1" s="1"/>
  <c r="Q47" i="1"/>
  <c r="Q52" i="1" s="1"/>
  <c r="P47" i="1"/>
  <c r="P52" i="1" s="1"/>
  <c r="O47" i="1"/>
  <c r="O52" i="1" s="1"/>
  <c r="N47" i="1"/>
  <c r="N52" i="1" s="1"/>
  <c r="M47" i="1"/>
  <c r="M52" i="1" s="1"/>
  <c r="L47" i="1"/>
  <c r="L52" i="1" s="1"/>
  <c r="K47" i="1"/>
  <c r="K52" i="1" s="1"/>
  <c r="J47" i="1"/>
  <c r="J52" i="1" s="1"/>
  <c r="I47" i="1"/>
  <c r="I52" i="1" s="1"/>
  <c r="H47" i="1"/>
  <c r="H52" i="1" s="1"/>
  <c r="G47" i="1"/>
  <c r="G52" i="1" s="1"/>
  <c r="F47" i="1"/>
  <c r="F52" i="1" s="1"/>
  <c r="E47" i="1"/>
  <c r="E52" i="1" s="1"/>
  <c r="D47" i="1"/>
  <c r="D52" i="1" s="1"/>
  <c r="C47" i="1"/>
  <c r="C52" i="1" s="1"/>
  <c r="AJ41" i="1" l="1"/>
  <c r="AI41" i="1"/>
  <c r="AJ40" i="1"/>
  <c r="AI40" i="1"/>
  <c r="AJ39" i="1"/>
  <c r="AI39" i="1"/>
  <c r="AJ36" i="1"/>
  <c r="AI36" i="1"/>
  <c r="AJ35" i="1"/>
  <c r="AI35" i="1"/>
  <c r="AJ45" i="1"/>
  <c r="AJ43" i="1"/>
  <c r="AJ42" i="1"/>
  <c r="AK37" i="1"/>
  <c r="AK41" i="1"/>
  <c r="AK38" i="1"/>
  <c r="AK42" i="1"/>
  <c r="AK34" i="1"/>
  <c r="AK43" i="1"/>
  <c r="AK35" i="1"/>
  <c r="AK36" i="1"/>
  <c r="AK40" i="1"/>
  <c r="AK44" i="1"/>
  <c r="AK39" i="1"/>
  <c r="AJ34" i="1"/>
  <c r="AH52" i="1"/>
  <c r="AI52" i="1" s="1"/>
  <c r="AJ38" i="1"/>
  <c r="AJ44" i="1"/>
  <c r="AJ37" i="1"/>
  <c r="AH47" i="1"/>
  <c r="AI47" i="1" s="1"/>
  <c r="AL36" i="1" l="1"/>
  <c r="AL35" i="1"/>
  <c r="AL37" i="1"/>
  <c r="AL41" i="1"/>
  <c r="AL38" i="1"/>
  <c r="AL42" i="1"/>
  <c r="AL34" i="1"/>
  <c r="AL39" i="1"/>
  <c r="AL43" i="1"/>
  <c r="AL40" i="1"/>
  <c r="AL44" i="1"/>
  <c r="AJ47" i="1"/>
  <c r="AK47" i="1" l="1"/>
  <c r="AL47" i="1" l="1"/>
</calcChain>
</file>

<file path=xl/comments1.xml><?xml version="1.0" encoding="utf-8"?>
<comments xmlns="http://schemas.openxmlformats.org/spreadsheetml/2006/main">
  <authors>
    <author>Trnovská Kamila</author>
    <author>Martin Mačanga</author>
    <author>Suba, Annamária</author>
  </authors>
  <commentList>
    <comment ref="A3" authorId="0" shapeId="0">
      <text>
        <r>
          <rPr>
            <sz val="9"/>
            <color indexed="81"/>
            <rFont val="Segoe UI"/>
            <family val="2"/>
            <charset val="238"/>
          </rPr>
          <t xml:space="preserve">
Uviesť meno a priezvisko fyzickej osoby, ktorá predmetnú činnosť vykonala (v tvare: titul pred menom, meno a priezvisko, titul za menom. (v súlade s personálnou maticou).</t>
        </r>
      </text>
    </comment>
    <comment ref="A4" authorId="0" shapeId="0">
      <text>
        <r>
          <rPr>
            <sz val="9"/>
            <color indexed="81"/>
            <rFont val="Segoe UI"/>
            <family val="2"/>
            <charset val="238"/>
          </rPr>
          <t xml:space="preserve">
Vybrať mesiac v ktorom boli predmetné činnosti vykonané, v súlade s personálnou maticou, harmonogramom realizácie projektu a pod.</t>
        </r>
      </text>
    </comment>
    <comment ref="A7" authorId="1" shapeId="0">
      <text>
        <r>
          <rPr>
            <b/>
            <sz val="9"/>
            <color indexed="81"/>
            <rFont val="Segoe UI"/>
            <family val="2"/>
            <charset val="238"/>
          </rPr>
          <t>Martin Mačanga:</t>
        </r>
        <r>
          <rPr>
            <sz val="9"/>
            <color indexed="81"/>
            <rFont val="Segoe UI"/>
            <family val="2"/>
            <charset val="238"/>
          </rPr>
          <t xml:space="preserve">
V prípade, ak zamestnanec vykonáva činnosti na viacerých projektoch PSK CP1, uvedie samostatne všetky projekty a konkrétnych prijímateľov.</t>
        </r>
      </text>
    </comment>
    <comment ref="H7" authorId="2" shapeId="0">
      <text>
        <r>
          <rPr>
            <b/>
            <sz val="9"/>
            <color indexed="81"/>
            <rFont val="Segoe UI"/>
            <family val="2"/>
            <charset val="238"/>
          </rPr>
          <t>Suba, Annamária:</t>
        </r>
        <r>
          <rPr>
            <sz val="9"/>
            <color indexed="81"/>
            <rFont val="Segoe UI"/>
            <family val="2"/>
            <charset val="238"/>
          </rPr>
          <t xml:space="preserve">
V prípade, ak zamestnanec vykonáva činnosti na viacerých projektoch PO7 a PO14 OPII, uvedie samostatne všetky projekty a konkrétnych prijímateľov. </t>
        </r>
      </text>
    </comment>
    <comment ref="H8" authorId="2" shapeId="0">
      <text>
        <r>
          <rPr>
            <b/>
            <sz val="9"/>
            <color indexed="81"/>
            <rFont val="Segoe UI"/>
            <family val="2"/>
            <charset val="238"/>
          </rPr>
          <t>Suba, Annamária:</t>
        </r>
        <r>
          <rPr>
            <sz val="9"/>
            <color indexed="81"/>
            <rFont val="Segoe UI"/>
            <family val="2"/>
            <charset val="238"/>
          </rPr>
          <t xml:space="preserve">
Uviesť kód ITMS2014+ príslušného projektu, v rámci ktorého boli  predmetné činnosti na danej pozícii vykonané.</t>
        </r>
      </text>
    </comment>
    <comment ref="A9" authorId="0" shapeId="0">
      <text>
        <r>
          <rPr>
            <sz val="9"/>
            <color indexed="81"/>
            <rFont val="Segoe UI"/>
            <family val="2"/>
            <charset val="238"/>
          </rPr>
          <t xml:space="preserve">
Uviesť kód ITMS príslušného projektu, v rámci ktorého boli  predmetné činnosti na danej pozícii vykonané.</t>
        </r>
      </text>
    </comment>
    <comment ref="H9" authorId="2" shapeId="0">
      <text>
        <r>
          <rPr>
            <b/>
            <sz val="9"/>
            <color indexed="81"/>
            <rFont val="Segoe UI"/>
            <family val="2"/>
            <charset val="238"/>
          </rPr>
          <t>Suba, Annamária:</t>
        </r>
        <r>
          <rPr>
            <sz val="9"/>
            <color indexed="81"/>
            <rFont val="Segoe UI"/>
            <family val="2"/>
            <charset val="238"/>
          </rPr>
          <t xml:space="preserve">
napr. projektový/finančný manažér, IT tester, IT programátor a i.</t>
        </r>
      </text>
    </comment>
    <comment ref="A10" authorId="1" shapeId="0">
      <text>
        <r>
          <rPr>
            <b/>
            <sz val="9"/>
            <color indexed="81"/>
            <rFont val="Segoe UI"/>
            <family val="2"/>
            <charset val="238"/>
          </rPr>
          <t>Martin Mačanga:</t>
        </r>
        <r>
          <rPr>
            <sz val="9"/>
            <color indexed="81"/>
            <rFont val="Segoe UI"/>
            <family val="2"/>
            <charset val="238"/>
          </rPr>
          <t xml:space="preserve">
napr. projektový/finančný manažér, IT tester, IT programátor a i.</t>
        </r>
      </text>
    </comment>
    <comment ref="A11" authorId="1" shapeId="0">
      <text>
        <r>
          <rPr>
            <b/>
            <sz val="9"/>
            <color indexed="81"/>
            <rFont val="Segoe UI"/>
            <family val="2"/>
            <charset val="238"/>
          </rPr>
          <t>Martin Mačanga:</t>
        </r>
        <r>
          <rPr>
            <sz val="9"/>
            <color indexed="81"/>
            <rFont val="Segoe UI"/>
            <family val="2"/>
            <charset val="238"/>
          </rPr>
          <t xml:space="preserve">
napr. pracovná zmluva na TPP, dohoda o vykonaní práce, dodávateľská zmluva a i.</t>
        </r>
      </text>
    </comment>
    <comment ref="H11" authorId="2" shapeId="0">
      <text>
        <r>
          <rPr>
            <b/>
            <sz val="9"/>
            <color indexed="81"/>
            <rFont val="Segoe UI"/>
            <family val="2"/>
            <charset val="238"/>
          </rPr>
          <t>Suba, Annamária:</t>
        </r>
        <r>
          <rPr>
            <sz val="9"/>
            <color indexed="81"/>
            <rFont val="Segoe UI"/>
            <family val="2"/>
            <charset val="238"/>
          </rPr>
          <t xml:space="preserve">
napr. pracovná zmluva na TPP, dohoda o vykonaní práce, dodávateľská zmluva a i.</t>
        </r>
      </text>
    </comment>
    <comment ref="A12" authorId="1" shapeId="0">
      <text>
        <r>
          <rPr>
            <b/>
            <sz val="9"/>
            <color indexed="81"/>
            <rFont val="Segoe UI"/>
            <family val="2"/>
            <charset val="238"/>
          </rPr>
          <t>Martin Mačanga:</t>
        </r>
        <r>
          <rPr>
            <sz val="9"/>
            <color indexed="81"/>
            <rFont val="Segoe UI"/>
            <family val="2"/>
            <charset val="238"/>
          </rPr>
          <t xml:space="preserve">
V prípade, ak zamestnanec vykonáva činnosti na viacerých projektoch PSK CP1, uvedie samostatne všetky projekty a konkrétnych prijímateľov. </t>
        </r>
      </text>
    </comment>
    <comment ref="H12" authorId="2" shapeId="0">
      <text>
        <r>
          <rPr>
            <b/>
            <sz val="9"/>
            <color indexed="81"/>
            <rFont val="Segoe UI"/>
            <family val="2"/>
            <charset val="238"/>
          </rPr>
          <t>Suba, Annamária:</t>
        </r>
        <r>
          <rPr>
            <sz val="9"/>
            <color indexed="81"/>
            <rFont val="Segoe UI"/>
            <family val="2"/>
            <charset val="238"/>
          </rPr>
          <t xml:space="preserve">
V prípade, ak zamestnanec vykonáva činnosti na viacerých projektoch PO7 a PO14 OPII, uvedie samostatne všetky projekty a konkrétnych prijímateľov.</t>
        </r>
        <r>
          <rPr>
            <b/>
            <sz val="9"/>
            <color indexed="81"/>
            <rFont val="Segoe UI"/>
            <family val="2"/>
            <charset val="238"/>
          </rPr>
          <t xml:space="preserve"> </t>
        </r>
      </text>
    </comment>
    <comment ref="H13" authorId="2" shapeId="0">
      <text>
        <r>
          <rPr>
            <b/>
            <sz val="9"/>
            <color indexed="81"/>
            <rFont val="Segoe UI"/>
            <family val="2"/>
            <charset val="238"/>
          </rPr>
          <t>Suba, Annamária:</t>
        </r>
        <r>
          <rPr>
            <sz val="9"/>
            <color indexed="81"/>
            <rFont val="Segoe UI"/>
            <family val="2"/>
            <charset val="238"/>
          </rPr>
          <t xml:space="preserve">
Uviesť kód ITMS2014+ príslušného projektu, v rámci ktorého boli  predmetné činnosti na danej pozícii vykonané.</t>
        </r>
      </text>
    </comment>
    <comment ref="A14" authorId="0" shapeId="0">
      <text>
        <r>
          <rPr>
            <sz val="9"/>
            <color indexed="81"/>
            <rFont val="Segoe UI"/>
            <family val="2"/>
            <charset val="238"/>
          </rPr>
          <t xml:space="preserve">
Uviesť kód ITMS2014+ príslušného projektu, v rámci ktorého boli  predmetné činnosti na danej pozícii vykonané.</t>
        </r>
      </text>
    </comment>
    <comment ref="H14" authorId="2" shapeId="0">
      <text>
        <r>
          <rPr>
            <b/>
            <sz val="9"/>
            <color indexed="81"/>
            <rFont val="Segoe UI"/>
            <family val="2"/>
            <charset val="238"/>
          </rPr>
          <t>Suba, Annamária:</t>
        </r>
        <r>
          <rPr>
            <sz val="9"/>
            <color indexed="81"/>
            <rFont val="Segoe UI"/>
            <family val="2"/>
            <charset val="238"/>
          </rPr>
          <t xml:space="preserve">
napr. projektový/finančný manažér, IT tester, IT programátor a i.</t>
        </r>
      </text>
    </comment>
    <comment ref="A15" authorId="1" shapeId="0">
      <text>
        <r>
          <rPr>
            <b/>
            <sz val="9"/>
            <color indexed="81"/>
            <rFont val="Segoe UI"/>
            <family val="2"/>
            <charset val="238"/>
          </rPr>
          <t>Martin Mačanga:</t>
        </r>
        <r>
          <rPr>
            <sz val="9"/>
            <color indexed="81"/>
            <rFont val="Segoe UI"/>
            <family val="2"/>
            <charset val="238"/>
          </rPr>
          <t xml:space="preserve">
napr. projektový/finančný manažér, IT tester, IT programátor a i.</t>
        </r>
      </text>
    </comment>
    <comment ref="A16" authorId="1" shapeId="0">
      <text>
        <r>
          <rPr>
            <b/>
            <sz val="9"/>
            <color indexed="81"/>
            <rFont val="Segoe UI"/>
            <family val="2"/>
            <charset val="238"/>
          </rPr>
          <t>Martin Mačanga:</t>
        </r>
        <r>
          <rPr>
            <sz val="9"/>
            <color indexed="81"/>
            <rFont val="Segoe UI"/>
            <family val="2"/>
            <charset val="238"/>
          </rPr>
          <t xml:space="preserve">
napr. pracovná zmluva na TPP, dohoda o vykonaní práce, dodávateľská zmluva a i.</t>
        </r>
      </text>
    </comment>
    <comment ref="H16" authorId="2" shapeId="0">
      <text>
        <r>
          <rPr>
            <b/>
            <sz val="9"/>
            <color indexed="81"/>
            <rFont val="Segoe UI"/>
            <family val="2"/>
            <charset val="238"/>
          </rPr>
          <t>Suba, Annamária:</t>
        </r>
        <r>
          <rPr>
            <sz val="9"/>
            <color indexed="81"/>
            <rFont val="Segoe UI"/>
            <family val="2"/>
            <charset val="238"/>
          </rPr>
          <t xml:space="preserve">
napr. pracovná zmluva na TPP, dohoda o vykonaní práce, dodávateľská zmluva a i.</t>
        </r>
      </text>
    </comment>
    <comment ref="A17" authorId="1" shapeId="0">
      <text>
        <r>
          <rPr>
            <sz val="9"/>
            <color indexed="81"/>
            <rFont val="Segoe UI"/>
            <family val="2"/>
            <charset val="238"/>
          </rPr>
          <t xml:space="preserve">V prípade, ak zamestnanec vykonáva činnosti na viacerých investíciách/reformách v rámci Komponentu 17 Plánu obnovy a odolnosti, uvedie samostatne všetky I/R a konkrétnych prijímateľov. </t>
        </r>
      </text>
    </comment>
    <comment ref="A21" authorId="0" shapeId="0">
      <text>
        <r>
          <rPr>
            <sz val="9"/>
            <color indexed="81"/>
            <rFont val="Segoe UI"/>
            <family val="2"/>
            <charset val="238"/>
          </rPr>
          <t xml:space="preserve">
Uviesť kód príslušného projektu, v rámci ktorého boli  predmetné činnosti na danej pozícii vykonané.</t>
        </r>
      </text>
    </comment>
    <comment ref="A22" authorId="1" shapeId="0">
      <text>
        <r>
          <rPr>
            <sz val="9"/>
            <color indexed="81"/>
            <rFont val="Segoe UI"/>
            <family val="2"/>
            <charset val="238"/>
          </rPr>
          <t>napr. projektový/finančný manažér, IT tester, IT programátor a i.</t>
        </r>
      </text>
    </comment>
    <comment ref="A23" authorId="1" shapeId="0">
      <text>
        <r>
          <rPr>
            <sz val="9"/>
            <color indexed="81"/>
            <rFont val="Segoe UI"/>
            <family val="2"/>
            <charset val="238"/>
          </rPr>
          <t>napr. pracovná zmluva na TPP, dohoda o vykonaní práce, dodávateľská zmluva a i.</t>
        </r>
      </text>
    </comment>
    <comment ref="A24" authorId="1" shapeId="0">
      <text>
        <r>
          <rPr>
            <sz val="9"/>
            <color indexed="81"/>
            <rFont val="Segoe UI"/>
            <family val="2"/>
            <charset val="238"/>
          </rPr>
          <t xml:space="preserve">V prípade, ak zamestnanec vykonáva činnosti na viacerých investíciách/reformách v rámci Komponentu 17 Plánu obnovy a odolnosti, uvedie samostatne všetky I/R a konkrétnych prijímateľov. </t>
        </r>
      </text>
    </comment>
    <comment ref="A28" authorId="0" shapeId="0">
      <text>
        <r>
          <rPr>
            <sz val="9"/>
            <color indexed="81"/>
            <rFont val="Segoe UI"/>
            <family val="2"/>
            <charset val="238"/>
          </rPr>
          <t xml:space="preserve">
Uviesť kód príslušného projektu, v rámci ktorého boli  predmetné činnosti na danej pozícii vykonané.</t>
        </r>
      </text>
    </comment>
    <comment ref="A29" authorId="1" shapeId="0">
      <text>
        <r>
          <rPr>
            <sz val="9"/>
            <color indexed="81"/>
            <rFont val="Segoe UI"/>
            <family val="2"/>
            <charset val="238"/>
          </rPr>
          <t>napr. projektový/finančný manažér, IT tester, IT programátor a i.</t>
        </r>
      </text>
    </comment>
    <comment ref="A30" authorId="1" shapeId="0">
      <text>
        <r>
          <rPr>
            <sz val="9"/>
            <color indexed="81"/>
            <rFont val="Segoe UI"/>
            <family val="2"/>
            <charset val="238"/>
          </rPr>
          <t>napr. pracovná zmluva na TPP, dohoda o vykonaní práce, dodávateľská zmluva a i.</t>
        </r>
      </text>
    </comment>
    <comment ref="A34" authorId="0" shapeId="0">
      <text>
        <r>
          <rPr>
            <sz val="9"/>
            <color indexed="81"/>
            <rFont val="Segoe UI"/>
            <family val="2"/>
            <charset val="238"/>
          </rPr>
          <t xml:space="preserve">
V prípade, ak zamestnanec vykonáva viac ako jednu pracovnú pozícií na danom projekte, resp.  vykonáva činnosti na viacerých projektoch PSK CP1 uvedie ich v riadku 35, resp. pridá nový riadok.</t>
        </r>
      </text>
    </comment>
    <comment ref="B34" authorId="0" shapeId="0">
      <text>
        <r>
          <rPr>
            <sz val="9"/>
            <color indexed="81"/>
            <rFont val="Segoe UI"/>
            <family val="2"/>
            <charset val="238"/>
          </rPr>
          <t xml:space="preserve">
Uviesť číslo rozpočtovej položky, v rámci  ktorej osoba pracuje na projekte.</t>
        </r>
      </text>
    </comment>
    <comment ref="A35" authorId="0" shapeId="0">
      <text>
        <r>
          <rPr>
            <sz val="9"/>
            <color indexed="81"/>
            <rFont val="Segoe UI"/>
            <family val="2"/>
            <charset val="238"/>
          </rPr>
          <t xml:space="preserve">V prípade, ak zamestnanec vykonáva viac ako jednu pracovnú pozícií na danom projekte, resp. vykonáva činnosti na viacerých projektoch PSK CP1 doplní nový riadok pod riiadok 35 v  zmysle riadkov č. 34- 35.. </t>
        </r>
      </text>
    </comment>
    <comment ref="B35" authorId="0" shapeId="0">
      <text>
        <r>
          <rPr>
            <sz val="9"/>
            <color indexed="81"/>
            <rFont val="Segoe UI"/>
            <family val="2"/>
            <charset val="238"/>
          </rPr>
          <t xml:space="preserve">
Uviesť číslo rozpočtovej položky, v rámci  ktorej osoba pracuje na projekte.</t>
        </r>
      </text>
    </comment>
    <comment ref="A36" authorId="2" shapeId="0">
      <text>
        <r>
          <rPr>
            <sz val="9"/>
            <color indexed="81"/>
            <rFont val="Segoe UI"/>
            <family val="2"/>
            <charset val="238"/>
          </rPr>
          <t>V prípade, ak zamestnanec vykonáva viac ako jednu pracovnú pozícií na danom projekte, resp.  vykonáva činnosti na viacerých projektoch PO7 a PO14 OPII uvedie ich v riadku č. 37</t>
        </r>
      </text>
    </comment>
    <comment ref="B36" authorId="2" shapeId="0">
      <text>
        <r>
          <rPr>
            <sz val="9"/>
            <color indexed="81"/>
            <rFont val="Segoe UI"/>
            <family val="2"/>
            <charset val="238"/>
          </rPr>
          <t>Uviesť číslo rozpočtovej položky, v rámci  ktorej osoba pracuje na projekte.</t>
        </r>
      </text>
    </comment>
    <comment ref="A37" authorId="2" shapeId="0">
      <text>
        <r>
          <rPr>
            <sz val="9"/>
            <color indexed="81"/>
            <rFont val="Segoe UI"/>
            <family val="2"/>
            <charset val="238"/>
          </rPr>
          <t>V prípade, ak zamestnanec vykonáva viac ako jednu pracovnú pozícií na danom projekte, resp.  vykonáva činnosti na viacerých projektoch PO7 a PO14 OPII 
doplní nový riadok pod riadok 37 v zmysle riadkov č. 36- 37.</t>
        </r>
      </text>
    </comment>
    <comment ref="B37" authorId="2" shapeId="0">
      <text>
        <r>
          <rPr>
            <sz val="9"/>
            <color indexed="81"/>
            <rFont val="Segoe UI"/>
            <family val="2"/>
            <charset val="238"/>
          </rPr>
          <t>Uviesť číslo rozpočtovej položky, v rámci  ktorej osoba pracuje na projekte.</t>
        </r>
      </text>
    </comment>
    <comment ref="A38" authorId="0" shapeId="0">
      <text>
        <r>
          <rPr>
            <sz val="9"/>
            <color indexed="81"/>
            <rFont val="Segoe UI"/>
            <family val="2"/>
            <charset val="238"/>
          </rPr>
          <t>Prijímateľ uvedie vo formáte: identifikácia operačného programu/číslo projektu/číslo položky rozpočtu ostatné pracovné pomery v ďalších projektoch v rámci EŠIF a PSK s výnimkou PO7 a PO14 OPII. a PSK CP1, ktoré implementuje SIPI MIRRI SR. V prípade potreby môže prijímateľ doplniť ďalšie riadky tak aby povinne uviedol všetky pracovné pomery v rámci projektov PSK a EŠIF s výnimkou projektov implementovaných SIPI MIRRI SR.</t>
        </r>
      </text>
    </comment>
    <comment ref="A39" authorId="0" shapeId="0">
      <text>
        <r>
          <rPr>
            <sz val="9"/>
            <color indexed="81"/>
            <rFont val="Segoe UI"/>
            <family val="2"/>
            <charset val="238"/>
          </rPr>
          <t xml:space="preserve">V prípade, ak zamestnanec vykonáva viac ako jednu pracovnú pozícií na danom projekte, resp.  vykonáva činnosti na viacerých projektoch K17 - POO MIRRI SR uvedie ich v riadkoch č. 17 až 19. </t>
        </r>
      </text>
    </comment>
    <comment ref="B39" authorId="0" shapeId="0">
      <text>
        <r>
          <rPr>
            <sz val="9"/>
            <color indexed="81"/>
            <rFont val="Segoe UI"/>
            <family val="2"/>
            <charset val="238"/>
          </rPr>
          <t xml:space="preserve">
Uviesť rozpočtovú položku, v rámci  ktorej osoba pracuje na projekte.</t>
        </r>
      </text>
    </comment>
    <comment ref="A40" authorId="0" shapeId="0">
      <text>
        <r>
          <rPr>
            <sz val="9"/>
            <color indexed="81"/>
            <rFont val="Segoe UI"/>
            <family val="2"/>
            <charset val="238"/>
          </rPr>
          <t xml:space="preserve">V prípade, ak zamestnanec vykonáva viac ako jednu pracovnú pozícií na danom projekte, resp.  vykonáva činnosti na viacerých projektoch K17 - POO MIRRI SR uvedie ich v riadkoch č. 18 až 19. </t>
        </r>
      </text>
    </comment>
    <comment ref="B40" authorId="0" shapeId="0">
      <text>
        <r>
          <rPr>
            <sz val="9"/>
            <color indexed="81"/>
            <rFont val="Segoe UI"/>
            <family val="2"/>
            <charset val="238"/>
          </rPr>
          <t xml:space="preserve">
Uviesť rozpočtovú položku, v rámci  ktorej osoba pracuje na projekte.</t>
        </r>
      </text>
    </comment>
    <comment ref="A41" authorId="2" shapeId="0">
      <text>
        <r>
          <rPr>
            <sz val="9"/>
            <color indexed="81"/>
            <rFont val="Segoe UI"/>
            <family val="2"/>
            <charset val="238"/>
          </rPr>
          <t>V prípade, ak zamestnanec vykonáva viac ako jednu pracovnú pozícií na danom projekte, resp.  vykonáva činnosti na viacerých projektoch K17 - POO MIRRI SR uvedie ich v riadku č. 19.</t>
        </r>
      </text>
    </comment>
    <comment ref="B41" authorId="2" shapeId="0">
      <text>
        <r>
          <rPr>
            <sz val="9"/>
            <color indexed="81"/>
            <rFont val="Segoe UI"/>
            <family val="2"/>
            <charset val="238"/>
          </rPr>
          <t xml:space="preserve">
Uviesť rozpočtovú položku, v rámci  ktorej osoba pracuje na projekte.</t>
        </r>
      </text>
    </comment>
    <comment ref="A42" authorId="2" shapeId="0">
      <text>
        <r>
          <rPr>
            <sz val="9"/>
            <color indexed="81"/>
            <rFont val="Segoe UI"/>
            <family val="2"/>
            <charset val="238"/>
          </rPr>
          <t>V prípade, ak zamestnanec vykonáva viac ako jednu pracovnú pozícií na danom projekte, resp.  vykonáva činnosti na viacerých projektoch K17 - POO MIRRI SR doplní nový riadok  v zmylse riadkov č. 16 až 19.</t>
        </r>
      </text>
    </comment>
    <comment ref="B42" authorId="2" shapeId="0">
      <text>
        <r>
          <rPr>
            <sz val="9"/>
            <color indexed="81"/>
            <rFont val="Segoe UI"/>
            <family val="2"/>
            <charset val="238"/>
          </rPr>
          <t xml:space="preserve">
Uviesť rozpočtovú položku, v rámci  ktorej osoba pracuje na projekte.</t>
        </r>
      </text>
    </comment>
    <comment ref="A43" authorId="0" shapeId="0">
      <text>
        <r>
          <rPr>
            <sz val="9"/>
            <color indexed="81"/>
            <rFont val="Segoe UI"/>
            <family val="2"/>
            <charset val="238"/>
          </rPr>
          <t>Prijímateľ uvedie vo formáte: identifikácia komponentu, identifikáciia investície/reformy, kód projektu ostatné pracovné pomery v ďalších projektoch v rámci POO s výnimkou K17 MIRRI SR. V prípade potreby môže prijímateľ doplniť ďalšie riadky tak aby povinne uviedol všetky pracovné pomery v rámci projektov POO s výnimkou K17 MIRRI SR.</t>
        </r>
      </text>
    </comment>
    <comment ref="AH47" authorId="2" shapeId="0">
      <text>
        <r>
          <rPr>
            <sz val="9"/>
            <color indexed="81"/>
            <rFont val="Segoe UI"/>
            <family val="2"/>
            <charset val="238"/>
          </rPr>
          <t xml:space="preserve">súčet obsahuje odpracované ČH vrátane neprítomností v práci
</t>
        </r>
      </text>
    </comment>
    <comment ref="K55" authorId="0" shapeId="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 ref="K60" authorId="0" shapeId="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 ref="K65" authorId="0" shapeId="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List>
</comments>
</file>

<file path=xl/sharedStrings.xml><?xml version="1.0" encoding="utf-8"?>
<sst xmlns="http://schemas.openxmlformats.org/spreadsheetml/2006/main" count="142" uniqueCount="106">
  <si>
    <t xml:space="preserve">Číslo pracovného výkazu: </t>
  </si>
  <si>
    <t>Meno osoby:</t>
  </si>
  <si>
    <t>Mesiac:</t>
  </si>
  <si>
    <t>január</t>
  </si>
  <si>
    <t>Rok:</t>
  </si>
  <si>
    <t>Fond pracovného času v mesiaci:</t>
  </si>
  <si>
    <t>Názov prijímateľa PSK CP 1 č. 1:</t>
  </si>
  <si>
    <t>Názov prijímateľa PO7 a PO14 OPII č. 1:</t>
  </si>
  <si>
    <t>Kód projektu v ITMS:</t>
  </si>
  <si>
    <t>Kód projektu v ITMS 2014+:</t>
  </si>
  <si>
    <t>Pozícia v projekte:</t>
  </si>
  <si>
    <t>Typ aktivity:</t>
  </si>
  <si>
    <t>Druh zmluvného vzťahu:</t>
  </si>
  <si>
    <t>Názov prijímateľa PSK CP1 č. X:</t>
  </si>
  <si>
    <t>Názov prijímateľa PO7 a PO14 OPII č. X:</t>
  </si>
  <si>
    <t>Názov prijímateľa POO K-17 MIRRI SR č. 1:</t>
  </si>
  <si>
    <t>Komponent:</t>
  </si>
  <si>
    <t>17 - Digitálne Slovensko</t>
  </si>
  <si>
    <t>Investícia/Reforma:</t>
  </si>
  <si>
    <t>Kód projektu :</t>
  </si>
  <si>
    <t>Názov prijímateľa POO K-17 MIRRI SR č. X:</t>
  </si>
  <si>
    <t>Deň:</t>
  </si>
  <si>
    <r>
      <rPr>
        <sz val="11"/>
        <color theme="1"/>
        <rFont val="Calibri"/>
        <family val="2"/>
        <charset val="238"/>
      </rPr>
      <t xml:space="preserve">∑ </t>
    </r>
    <r>
      <rPr>
        <sz val="11"/>
        <color theme="1"/>
        <rFont val="Calibri"/>
        <family val="2"/>
        <charset val="238"/>
        <scheme val="minor"/>
      </rPr>
      <t>odpracovaných ČH</t>
    </r>
  </si>
  <si>
    <r>
      <rPr>
        <sz val="11"/>
        <color theme="1"/>
        <rFont val="Calibri"/>
        <family val="2"/>
        <charset val="238"/>
      </rPr>
      <t xml:space="preserve">∑ </t>
    </r>
    <r>
      <rPr>
        <sz val="11"/>
        <color theme="1"/>
        <rFont val="Calibri"/>
        <family val="2"/>
        <charset val="238"/>
        <scheme val="minor"/>
      </rPr>
      <t>odpracovaných ČD</t>
    </r>
  </si>
  <si>
    <t>% podiel odpracovaných hodín na projekte</t>
  </si>
  <si>
    <t>∑ oprávnených ČH</t>
  </si>
  <si>
    <t>% podiel oprávnených hodín na projekte</t>
  </si>
  <si>
    <t>Ďalšie pracovné pomery v rámci iných projektov EŠIF a PSK CP1 (mimo projektov SIPI MIRRI SR)</t>
  </si>
  <si>
    <t>Ďalšie pracovné pomery v rámci iných projektov POO (mimo K17)</t>
  </si>
  <si>
    <t>Pracovné pomery mimo EŠIF, PSK a POO:</t>
  </si>
  <si>
    <t>Neprítomnosti nárokované z projektu (dovolenky, lekár, PN a i.)</t>
  </si>
  <si>
    <t>n/a</t>
  </si>
  <si>
    <t>Neprítomnosti (dovolenky nenárokovateľné z projektu)</t>
  </si>
  <si>
    <t>Spolu za jedného zamestnávateľa</t>
  </si>
  <si>
    <t>Ďalšie pracovné pomery, mimo PO7 a PO 14 EŠIF, opatrení RO PSK a POO K-17, u iných zamestnávateľov</t>
  </si>
  <si>
    <t>Spolu za všetkých zmestnávateľov</t>
  </si>
  <si>
    <r>
      <t>Stručný popis oprávnených činností na proj</t>
    </r>
    <r>
      <rPr>
        <b/>
        <sz val="11"/>
        <rFont val="Calibri"/>
        <family val="2"/>
        <charset val="238"/>
        <scheme val="minor"/>
      </rPr>
      <t>ektoch PSK</t>
    </r>
  </si>
  <si>
    <t>Výstup/Výsledok pracovnej činnosti:</t>
  </si>
  <si>
    <r>
      <t>Stručný popis oprávnených činností na proj</t>
    </r>
    <r>
      <rPr>
        <b/>
        <sz val="11"/>
        <rFont val="Calibri"/>
        <family val="2"/>
        <charset val="238"/>
        <scheme val="minor"/>
      </rPr>
      <t>ektoch PO7 a PO14 OPII</t>
    </r>
  </si>
  <si>
    <r>
      <t>Stručný popis oprávnených činností na proj</t>
    </r>
    <r>
      <rPr>
        <b/>
        <sz val="11"/>
        <rFont val="Calibri"/>
        <family val="2"/>
        <charset val="238"/>
        <scheme val="minor"/>
      </rPr>
      <t>ektoch POO Komponent 17 MIRRI SR</t>
    </r>
  </si>
  <si>
    <t>Dátum:</t>
  </si>
  <si>
    <t>Meno, priezvisko, podpis osoby predkladajúcej pracovný výkaz (zamestnanca):</t>
  </si>
  <si>
    <t>Meno, priezvisko, podpis osoby akceptujúcej pracovný výkaz (priamy nadriadený):</t>
  </si>
  <si>
    <t>Čestné výhlásenie:</t>
  </si>
  <si>
    <t>Vyššie uvedeným podpisom potvrdzujem, že údaje uvedené v pracovnom výkaze sú pravdivé, reálne a správne a som si vedomá/ý následkov spojených s uvedením/predložením nesprávneho, neúplného alebo falšovaného výkazu.</t>
  </si>
  <si>
    <t xml:space="preserve">Žiadame prijímateľov o dôslednú kontrolu PV, po predložení ŽoP nebude možná ich následná vecná úprava! </t>
  </si>
  <si>
    <t>"Všeobecné informácie":
1. Pracovný výkaz sa vypracuje na každý mesiac t. j. nie je možné predložiť pracovný výkaz na viac mesiacov.
2. Odpracované hodiny v jednotlivých dňoch sa uvádzajú vo formáte čísla, nie vo formáte hodín. Napr. po odpracovaní 1 hodiny a 30 minút je potrebné uviesť číslo v tvare 1,5. Uvádzať čísla v hodinovom rozsahu, prípadne polhodinovom rozsahu (t.j. zobrazenie na 1 desatinné miesto).  
3. Vypĺňajú sa len políčka s bielym podkladom. Políčka so šedým podkladom sú prednastavené, zásah do nich spôsobí nepresnosti.
4. Neúplné, nepresné a nepravdivé informácie môžu mať za následok vznik neoprávnených výdavkov alebo predĺženie lehoty spracovania žiadosti o platbu. Žiadame prijímateľov o dôslednú kontrolu PV, po predložení ŽoP nebude možná ich následná vecná úprava! Zároveň žiadame prijímateľov o ukladanie PV do ITMS/ITMS2014+ spolu s ostatnými prílohami pred predložením ŽoP.
5. V tabuľke "Počet hodín zamestnanca v danom mesiaci" sa uvádza fond pracovného času, odpracované hodiny, sviatok, dovolenka, lekár, pracovná neschopnosť, náhradné voľno, platený nadčas v danom mesiaci za ten pracovný pomer, v rámci ktorého si prijímateľ nárokuje preplatiť mzdu za pracovnú pozíciu/ie na TPP. 
6. Stručný popis oprávnených činností na projektoch PSK CP1  - uviesť za dané obdobie stručný popis činností pracovníka viažúcich sa najmä k výstupom projektu: napr. názov výstupu/materiálu – či je  v príprave, alebo bol ukončený/ak je to relevantné.
7. Stručný popis oprávnených činností na projektoch PO7 a PO14 OPII  - uviesť za dané obdobie stručný popis činností pracovníka viažúcich sa najmä k výstupom projektu: napr. názov výstupu/materiálu – či je  v príprave, alebo bol ukončený/ak je to relevantné 
8. Stručný popis oprávnených činností na projektoch  POO - K 17 MIRRI SR - uviesť za dané obdobie stručný popis činností pracovníka viažúcich sa najmä k výstupom projektu: napr. názov výstupu/materiálu – či je  v príprave, alebo bol ukončený/ak je to relevantné.
n/a - uvedené bunky sa nevypĺňajú.
stĺpce AH, AI, AJ, AK a AL sú vzorcové bunky.
9. V prípade ak zamestnanec pracuje aj na projektoch POO - K17 MIRRI SR, doplní na pracovný výkaz vedľa loga MIRRI SR aj príslušné logá Plánu obnovy a odolnosti SR, ktoré sa nachádzajú nižšie.</t>
  </si>
  <si>
    <t>Investícia 1: Lepšie služby pre občanov a podnikateľov</t>
  </si>
  <si>
    <t>Investícia 2: Digitálna transformácia poskytovania služieb verejnej správy</t>
  </si>
  <si>
    <t>Investícia 3: Zapojenie sa do cezhraničných európskych projektov („multi-country projects“) vedúcich k budovaniu digitálnej ekonomiky</t>
  </si>
  <si>
    <t>Investícia 4: Podpora projektov zameraných na vývoj a aplikáciu špičkových digitálnych technológií</t>
  </si>
  <si>
    <t>Investícia 5: Granty so zjednodušenou administratívou („Fast grants“) – Hackatóny</t>
  </si>
  <si>
    <t>Investícia 6: Posilnenie preventívnych opatrení, zvýšenie rýchlosti detekcie a riešenia incidentov (Informačné technológie vo verejnej správe – ITVS)</t>
  </si>
  <si>
    <t>Investícia 6b: Posilnenie preventívnych opatrení, zvýšenie rýchlosti detekcie a riešenia incidentov (ITVS – Informačné technológie vo verejnej správe)</t>
  </si>
  <si>
    <t>Investícia 7: Zlepšovanie digitálnych zručnosti seniorov a distribúcia Senior tabletov</t>
  </si>
  <si>
    <t>Reforma 1: Budovanie eGovernment riešení prioritných životných situácií</t>
  </si>
  <si>
    <t>Reforma 2: Centrálny manažment IT zdrojov</t>
  </si>
  <si>
    <t>Reforma 3: Riadenie procesu digitálnej transformácie ekonomiky a spoločnosti</t>
  </si>
  <si>
    <t>Reforma 4: Štandardizácia technických a procesných riešení kybernetickej a informačnej bezpečnosti (ITVS – Informačné technológie vo verejnej správe)</t>
  </si>
  <si>
    <t>Reforma 5: Skvalitnenie vzdelávania a zabezpečenie spôsobilostí v oblasti kybernetickej a informačnej bezpečnosti (ITVS – Informačné technológie vo verejnej správe)</t>
  </si>
  <si>
    <t>Reforma 6: Strategický prístup k vzdelávaniu v oblasti digitálnych zručností v spolupráci so zástupcami kľúčových zainteresovaných strán</t>
  </si>
  <si>
    <t>Roky</t>
  </si>
  <si>
    <t>Mesiace</t>
  </si>
  <si>
    <t>február</t>
  </si>
  <si>
    <t>marec</t>
  </si>
  <si>
    <t>apríl</t>
  </si>
  <si>
    <t>máj</t>
  </si>
  <si>
    <t>jún</t>
  </si>
  <si>
    <t>júl</t>
  </si>
  <si>
    <t>august</t>
  </si>
  <si>
    <t>september</t>
  </si>
  <si>
    <t>október</t>
  </si>
  <si>
    <t>november</t>
  </si>
  <si>
    <t>december</t>
  </si>
  <si>
    <t>Typy</t>
  </si>
  <si>
    <t>hlavná</t>
  </si>
  <si>
    <t>podporná</t>
  </si>
  <si>
    <t>Sviatky</t>
  </si>
  <si>
    <t>rok pre výpočet sviatku</t>
  </si>
  <si>
    <t>Deň vzniku Slovenskej republiky</t>
  </si>
  <si>
    <t>Zjavenie Pána (Traja králi)</t>
  </si>
  <si>
    <t>Veľký piatok</t>
  </si>
  <si>
    <t>Veľkonočný pondelok</t>
  </si>
  <si>
    <t>Sviatok práce</t>
  </si>
  <si>
    <t>Deň víťazstva nad fašizmom</t>
  </si>
  <si>
    <t>Sviatok svätého Cyrila a Metoda</t>
  </si>
  <si>
    <t>Výročie SNP</t>
  </si>
  <si>
    <t>Deň Ústavy Slovenskej republiky</t>
  </si>
  <si>
    <t>Sedembolestná Panna Mária</t>
  </si>
  <si>
    <t>Sviatok Všetkých svätých</t>
  </si>
  <si>
    <t>Deň boja za slobodu a demokraciu</t>
  </si>
  <si>
    <t>Štedrý deň</t>
  </si>
  <si>
    <t>1. sviatok vianočný</t>
  </si>
  <si>
    <t>2. sviatok vianočný</t>
  </si>
  <si>
    <t>číslo mesiaca</t>
  </si>
  <si>
    <t>Ďalšie pracovné pomery  ,mimo PO7 a PO 14 EŠIF, opatrení RO PSK a POO K-17, u iných zamestnávateľov</t>
  </si>
  <si>
    <t>Ďalšie pracovné pomery , mimo PO7 a PO 14 EŠIF, opatrení RO PSK a POO K-17, u iných zamestnávateľov</t>
  </si>
  <si>
    <r>
      <t>Kód ITMS PSK CP1 (</t>
    </r>
    <r>
      <rPr>
        <b/>
        <i/>
        <sz val="11"/>
        <rFont val="Calibri"/>
        <family val="2"/>
        <charset val="238"/>
        <scheme val="minor"/>
      </rPr>
      <t>projekt  č. 1</t>
    </r>
    <r>
      <rPr>
        <b/>
        <sz val="11"/>
        <rFont val="Calibri"/>
        <family val="2"/>
        <charset val="238"/>
        <scheme val="minor"/>
      </rPr>
      <t>)</t>
    </r>
  </si>
  <si>
    <r>
      <t xml:space="preserve"> Kód ITMS PSK CP1 (</t>
    </r>
    <r>
      <rPr>
        <b/>
        <i/>
        <sz val="11"/>
        <rFont val="Calibri"/>
        <family val="2"/>
        <charset val="238"/>
        <scheme val="minor"/>
      </rPr>
      <t>projekt  č. 2</t>
    </r>
    <r>
      <rPr>
        <b/>
        <sz val="11"/>
        <rFont val="Calibri"/>
        <family val="2"/>
        <charset val="238"/>
        <scheme val="minor"/>
      </rPr>
      <t>)</t>
    </r>
  </si>
  <si>
    <r>
      <t>Č. položky rozpočtu NFP/dodávateľa za PO7 a PO 14 OPII (</t>
    </r>
    <r>
      <rPr>
        <b/>
        <i/>
        <sz val="11"/>
        <rFont val="Calibri"/>
        <family val="2"/>
        <charset val="238"/>
        <scheme val="minor"/>
      </rPr>
      <t>projekt č. 1</t>
    </r>
    <r>
      <rPr>
        <b/>
        <sz val="11"/>
        <rFont val="Calibri"/>
        <family val="2"/>
        <charset val="238"/>
        <scheme val="minor"/>
      </rPr>
      <t>)</t>
    </r>
  </si>
  <si>
    <r>
      <t>Č. položky rozpočtu NFP/dodávateľa za PO7 a PO14 OPII (</t>
    </r>
    <r>
      <rPr>
        <b/>
        <i/>
        <sz val="11"/>
        <rFont val="Calibri"/>
        <family val="2"/>
        <charset val="238"/>
        <scheme val="minor"/>
      </rPr>
      <t>projekt č. 2</t>
    </r>
    <r>
      <rPr>
        <b/>
        <sz val="11"/>
        <rFont val="Calibri"/>
        <family val="2"/>
        <charset val="238"/>
        <scheme val="minor"/>
      </rPr>
      <t>)</t>
    </r>
  </si>
  <si>
    <r>
      <t>Kód projektu  POO K-17 MIRRI SR  (</t>
    </r>
    <r>
      <rPr>
        <b/>
        <i/>
        <sz val="11"/>
        <rFont val="Calibri"/>
        <family val="2"/>
        <charset val="238"/>
        <scheme val="minor"/>
      </rPr>
      <t>projekt č. 1</t>
    </r>
    <r>
      <rPr>
        <b/>
        <sz val="11"/>
        <rFont val="Calibri"/>
        <family val="2"/>
        <charset val="238"/>
        <scheme val="minor"/>
      </rPr>
      <t>)</t>
    </r>
  </si>
  <si>
    <r>
      <t>Kód projektu POO K-17 MIRRI SR  (</t>
    </r>
    <r>
      <rPr>
        <b/>
        <i/>
        <sz val="11"/>
        <rFont val="Calibri"/>
        <family val="2"/>
        <charset val="238"/>
        <scheme val="minor"/>
      </rPr>
      <t>projekt č. 2</t>
    </r>
    <r>
      <rPr>
        <b/>
        <sz val="11"/>
        <rFont val="Calibri"/>
        <family val="2"/>
        <charset val="238"/>
        <scheme val="minor"/>
      </rPr>
      <t>)</t>
    </r>
  </si>
  <si>
    <r>
      <t>Kód projektu POO  K-17 MIRRI SR  (</t>
    </r>
    <r>
      <rPr>
        <b/>
        <i/>
        <sz val="11"/>
        <rFont val="Calibri"/>
        <family val="2"/>
        <charset val="238"/>
        <scheme val="minor"/>
      </rPr>
      <t>projekt č. 3</t>
    </r>
    <r>
      <rPr>
        <b/>
        <sz val="11"/>
        <rFont val="Calibri"/>
        <family val="2"/>
        <charset val="238"/>
        <scheme val="minor"/>
      </rPr>
      <t>)</t>
    </r>
  </si>
  <si>
    <r>
      <t>Kód projektu  POO K-17 MIRRI SR (</t>
    </r>
    <r>
      <rPr>
        <b/>
        <i/>
        <sz val="11"/>
        <rFont val="Calibri"/>
        <family val="2"/>
        <charset val="238"/>
        <scheme val="minor"/>
      </rPr>
      <t>projekt č. 4</t>
    </r>
    <r>
      <rPr>
        <b/>
        <sz val="11"/>
        <rFont val="Calibri"/>
        <family val="2"/>
        <charset val="238"/>
        <scheme val="minor"/>
      </rPr>
      <t>)</t>
    </r>
  </si>
  <si>
    <r>
      <rPr>
        <b/>
        <sz val="8"/>
        <color rgb="FF000000"/>
        <rFont val="Verdana"/>
      </rPr>
      <t>Zjednodušený mesačný pracovný výkaz</t>
    </r>
    <r>
      <rPr>
        <sz val="8"/>
        <color rgb="FF000000"/>
        <rFont val="Verdana"/>
      </rPr>
      <t xml:space="preserve"> (PV) - zaznamenáva odpracované hodiny uhradené zamestnávateľom podľa výplatnej pásky pri 7,5 hod. dennom pracvnom čase (v súhrne aj človekodni) v rámci aktivít konkrétneho projektu, konkrétnym pracovníkom, v konkrétnom období realizácie projektu podľa zmluvy o poskytnutí NFP a zmluvy o PPM. PV obsahuje všetky úväzky pracovníka (aj za prípadné rôzne pracovné pozície na projekte, realizované aj vo viacerých aktivitách alebo položkách rozpočtu) vykazované v rámci jedného kalendárneho mesiaca. Prijímateľ predkladá PV na SO OPII  a vykonávateľovi Plánu obnovy a odolnosti Komponent 17 (MIRRI SR) v rámci podpornej dokumentácie k žiadosti o platbu (ŽoP) ku konkrétnym položkám len v prípade, ak sa v rozpočte podľa zmluvy o poskytnutí NFP alebo zmluvy o PPM (alebo v zmluve s dodávateľom) uvádza v položke rozpočtu ako merná jednotka ČD ( človekodeň/ manday), hodina, človekohodina a pod. Samotný formulár PV je pre prijímateľov záväzný, avšak prijímateľ môže doplniť ďalšie informácie podľa vlastného uváženia. 
PV predkladá prijímateľ na poskytovateľovi a vykonávateľovi POO Komponent 17 (MIRRI SR) aj v editovateľnej verzii za účelom administratívnej finančnej kontroly ŽoP.  V prípade listinného predloženia PV je potrebné ho vytlačiť obojstranne.
2</t>
    </r>
    <r>
      <rPr>
        <b/>
        <sz val="8"/>
        <color rgb="FF000000"/>
        <rFont val="Verdana"/>
      </rPr>
      <t>. „Číslo pracovného výkazu</t>
    </r>
    <r>
      <rPr>
        <sz val="8"/>
        <color rgb="FF000000"/>
        <rFont val="Verdana"/>
      </rPr>
      <t>" - označenie PV jednoznačným identifikátorom podľa časovej následnosti vystavenia jednotlivých PV.
3</t>
    </r>
    <r>
      <rPr>
        <b/>
        <sz val="8"/>
        <color rgb="FF000000"/>
        <rFont val="Verdana"/>
      </rPr>
      <t>. „Meno osoby"</t>
    </r>
    <r>
      <rPr>
        <sz val="8"/>
        <color rgb="FF000000"/>
        <rFont val="Verdana"/>
      </rPr>
      <t xml:space="preserve"> - uviesť meno a priezvisko fyzickej osoby, ktorá predmetnú činnosť vykonala (v tvare: titul pred menom, meno a priezvisko, titul za menom.
4</t>
    </r>
    <r>
      <rPr>
        <b/>
        <sz val="8"/>
        <color rgb="FF000000"/>
        <rFont val="Verdana"/>
      </rPr>
      <t>. „Mesiac"</t>
    </r>
    <r>
      <rPr>
        <sz val="8"/>
        <color rgb="FF000000"/>
        <rFont val="Verdana"/>
      </rPr>
      <t xml:space="preserve"> - vybrať mesiac, v ktorom boli predmetné činnosti vykonané.
5</t>
    </r>
    <r>
      <rPr>
        <b/>
        <sz val="8"/>
        <color rgb="FF000000"/>
        <rFont val="Verdana"/>
      </rPr>
      <t>. „Rok</t>
    </r>
    <r>
      <rPr>
        <sz val="8"/>
        <color rgb="FF000000"/>
        <rFont val="Verdana"/>
      </rPr>
      <t>" - vybrať rok, v ktorom boli predmetné činnosti vykonané.
6</t>
    </r>
    <r>
      <rPr>
        <b/>
        <sz val="8"/>
        <color rgb="FF000000"/>
        <rFont val="Verdana"/>
      </rPr>
      <t>. „Fond pracovného času v mesiaci"</t>
    </r>
    <r>
      <rPr>
        <sz val="8"/>
        <color rgb="FF000000"/>
        <rFont val="Verdana"/>
      </rPr>
      <t xml:space="preserve"> - uviesť disponibilný celkový fond pracovného času v konkrétnom kalendárnom mesiaci v hodinách (na dve desatinné miesta), </t>
    </r>
    <r>
      <rPr>
        <sz val="8"/>
        <rFont val="Verdana"/>
        <family val="2"/>
        <charset val="238"/>
      </rPr>
      <t>napr. pre zamestnancov v trvalom pracovnom pomere v zmysle  https://calendar.zoznam.sk/worktime-sksk.php , resp. v prípade zamestnancov pracujúcich na dohodu celkový počet skutočne odpracovaných hodín v danom mesiaci .</t>
    </r>
    <r>
      <rPr>
        <sz val="8"/>
        <color rgb="FF000000"/>
        <rFont val="Verdana"/>
      </rPr>
      <t xml:space="preserve">
7</t>
    </r>
    <r>
      <rPr>
        <b/>
        <sz val="8"/>
        <color rgb="FF000000"/>
        <rFont val="Verdana"/>
      </rPr>
      <t>. „Názov prijímateľa"</t>
    </r>
    <r>
      <rPr>
        <sz val="8"/>
        <color rgb="FF000000"/>
        <rFont val="Verdana"/>
      </rPr>
      <t xml:space="preserve"> - uviesť názov Prijímateľa/Partnera (zamestnávateľa), s ktorým má daná osoba uzatvorený daný právny vzťah. 
8</t>
    </r>
    <r>
      <rPr>
        <b/>
        <sz val="8"/>
        <color rgb="FF000000"/>
        <rFont val="Verdana"/>
      </rPr>
      <t>. "Kód projektu ITMS2014+:/Kód projektu"</t>
    </r>
    <r>
      <rPr>
        <sz val="8"/>
        <color rgb="FF000000"/>
        <rFont val="Verdana"/>
      </rPr>
      <t xml:space="preserve"> - uviesť kód ITMS2014+ príslušného projektu, v rámci ktorého boli vykonávané činnosti na danej pozícií/uviesť kód príslušného projektu POO Komponent 17 (MIRRI SR), v rámci ktorého boli vykonávané činnosti na danej pozícii.
9</t>
    </r>
    <r>
      <rPr>
        <b/>
        <sz val="8"/>
        <color rgb="FF000000"/>
        <rFont val="Verdana"/>
      </rPr>
      <t>. "Pozícia v projekte"</t>
    </r>
    <r>
      <rPr>
        <sz val="8"/>
        <color rgb="FF000000"/>
        <rFont val="Verdana"/>
      </rPr>
      <t xml:space="preserve"> - názov pozície podľa rozpo</t>
    </r>
    <r>
      <rPr>
        <sz val="8"/>
        <rFont val="Verdana"/>
        <family val="2"/>
        <charset val="238"/>
      </rPr>
      <t>čtu v zmluve o poskytnutí NFP/PPM a podľa opisu štátno-zamestnaneckého miesta. Ak pozícia v uvedených dokumentoch nie je definovaná, treba uviesť názov pozície pracovníka v rámci zaradenia u dodávateľa/prijímateľa/partnera, resp. názov vyplývajúci z prevažujúcej činnosti na projekte. V prípade výkonu viacerých druhov pozícií na projekte je potrebné uviesť všetky realizované pozície.
10</t>
    </r>
    <r>
      <rPr>
        <b/>
        <sz val="8"/>
        <rFont val="Verdana"/>
        <family val="2"/>
        <charset val="238"/>
      </rPr>
      <t>. "Druh zmluvného vzťahu"</t>
    </r>
    <r>
      <rPr>
        <sz val="8"/>
        <rFont val="Verdana"/>
        <family val="2"/>
        <charset val="238"/>
      </rPr>
      <t xml:space="preserve"> - Uvedie sa napr. služobná zmluva, pracovná zmluva, dohoda o vykonaní práce, iný typ dohody podľa Zákonníka práce,...dodávateľská zmluva.
V prípade, ak zamestnanec vykonáva činnosti na viacerých projektoch PSK CP1, PO7 OPII a POO K 17 MIRRI SR, resp. vykonáva viac ako jednu pracovnú pozíciu na projekte sa tie uvádzajú samostatne, prípadne sa vkladajú ďalšie riadky v zmysle bodov</t>
    </r>
    <r>
      <rPr>
        <b/>
        <sz val="8"/>
        <rFont val="Verdana"/>
        <family val="2"/>
        <charset val="238"/>
      </rPr>
      <t xml:space="preserve"> 7-11,  resp. doplnením do stĺpcov H-Q, prípadne stĺpcov W-AF </t>
    </r>
    <r>
      <rPr>
        <sz val="8"/>
        <rFont val="Verdana"/>
        <family val="2"/>
        <charset val="238"/>
      </rPr>
      <t>.
32.-33</t>
    </r>
    <r>
      <rPr>
        <b/>
        <sz val="8"/>
        <rFont val="Verdana"/>
        <family val="2"/>
        <charset val="238"/>
      </rPr>
      <t>. „Deň“</t>
    </r>
    <r>
      <rPr>
        <sz val="8"/>
        <rFont val="Verdana"/>
        <family val="2"/>
        <charset val="238"/>
      </rPr>
      <t xml:space="preserve"> – preddefinované (oranžová výplň bunky - sviatok, žltá výplň bunky - víkend).
34</t>
    </r>
    <r>
      <rPr>
        <b/>
        <sz val="8"/>
        <rFont val="Verdana"/>
        <family val="2"/>
        <charset val="238"/>
      </rPr>
      <t xml:space="preserve">. </t>
    </r>
    <r>
      <rPr>
        <b/>
        <strike/>
        <sz val="8"/>
        <rFont val="Verdana"/>
        <family val="2"/>
        <charset val="238"/>
      </rPr>
      <t>"</t>
    </r>
    <r>
      <rPr>
        <b/>
        <sz val="8"/>
        <rFont val="Verdana"/>
        <family val="2"/>
        <charset val="238"/>
      </rPr>
      <t xml:space="preserve">Kód ITMS PSK CP1 (projekt č. 1)" - </t>
    </r>
    <r>
      <rPr>
        <sz val="8"/>
        <rFont val="Verdana"/>
        <family val="2"/>
        <charset val="238"/>
      </rPr>
      <t>uvedie sa Kód ITMS relevantného projektu v rámci opatrení PSK CP1 poskytovateľa SIPI. 
35. "</t>
    </r>
    <r>
      <rPr>
        <b/>
        <sz val="8"/>
        <rFont val="Verdana"/>
        <family val="2"/>
        <charset val="238"/>
      </rPr>
      <t>Kód ITMS PSK CP1 (projekt č. 2 )</t>
    </r>
    <r>
      <rPr>
        <sz val="8"/>
        <rFont val="Verdana"/>
        <family val="2"/>
        <charset val="238"/>
      </rPr>
      <t xml:space="preserve">" - v prípade, ak zamestnanec vykonáva činnosti na viacerých projektoch  PSK CP1 implementovaných SIPI, resp. vykonáva viac ako jednu pracovnú pozíciu na danom projekte  (za ktorý sa ŽoP predkladá) vyplnia sa uvedené riadky samostatne za všetky projekty/pozície . V opačnom prípade uvedené riadky  nevypĺňajú. Ak zamestnanec  pracuje na viac ako 2 projektoch PSK CP1 u poskytovateľa SIPI, resp. viacerých pozíciách doplní sa ďalší riadok pod riadok 35.
36. </t>
    </r>
    <r>
      <rPr>
        <b/>
        <sz val="8"/>
        <rFont val="Verdana"/>
        <family val="2"/>
        <charset val="238"/>
      </rPr>
      <t>"Č. položky rozpočtu NFP/dodávateľa za PO7 a PO14 OPII (projekt č. 1)</t>
    </r>
    <r>
      <rPr>
        <sz val="8"/>
        <rFont val="Verdana"/>
        <family val="2"/>
        <charset val="238"/>
      </rPr>
      <t xml:space="preserve">" - uvedie sa číslo položky podľa podrobného rozpočtu Zmluvy o poskytnutí NFP a zároveň (ak relevantné) číslo položky podľa rozpočtu Zmluvy s dodávateľom prislúchajúce konkrétnej odpracovanej činnosti relevantného projektu v rámci PO7 a PO14 OPII u poskytovateľa SIPI.
37. </t>
    </r>
    <r>
      <rPr>
        <b/>
        <sz val="8"/>
        <rFont val="Verdana"/>
        <family val="2"/>
        <charset val="238"/>
      </rPr>
      <t>"Č. položky rozpočtu NFP/dodávateľa za PO7 a PO14 OPII (projekt č. 2)</t>
    </r>
    <r>
      <rPr>
        <sz val="8"/>
        <rFont val="Verdana"/>
        <family val="2"/>
        <charset val="238"/>
      </rPr>
      <t xml:space="preserve">" - v prípade, ak zamestnanec vykonáva činnosti na viacerých projektoch PO7 a PO14 OPII implementovaných SIPI, resp. vykonáva viac ako jednu pracovnú pozíciu na danom projekte  (za ktorý sa ŽoP predkladá) vyplnia sa uvedené riadky samostatne za všetky projekty/pozície . V opačnom prípade sa uvedené riadky  nevypĺňajú. Ak zamestnanec  pracuje na viac ako 2 projektoch PO7 a PO14 OPII u poskytovateľa SIPI, resp. viacerých pozíciách doplní sa ďalší riadok pod riadok 37.
38. </t>
    </r>
    <r>
      <rPr>
        <b/>
        <sz val="8"/>
        <rFont val="Verdana"/>
        <family val="2"/>
        <charset val="238"/>
      </rPr>
      <t>"Ďalšie pracovné pomery v rámci iných projektov EŠIF a PSK (mimo projektov SIPI MIRRI SR)</t>
    </r>
    <r>
      <rPr>
        <sz val="8"/>
        <rFont val="Verdana"/>
        <family val="2"/>
        <charset val="238"/>
      </rPr>
      <t>" - Prijímateľ uvedie vo formáte: identifikácia operačného programu, resp. PSK/číslo projektu/číslo položky rozpočtu ostatné pracovné pomery v ďalších projektoch v rámci EŠIF a PSK (s výnimkou projektov implementovaných SIPI MIRRI SR). V prípade potreby môže prijímateľ doplniť ďalšie riadky tak, aby povinne uviedol všetky pracovné pomery v zmysle uvedeného.
39. "</t>
    </r>
    <r>
      <rPr>
        <b/>
        <sz val="8"/>
        <rFont val="Verdana"/>
        <family val="2"/>
        <charset val="238"/>
      </rPr>
      <t>Kód projektu POO K 17 MIRRI SR (Projekt č. 1)</t>
    </r>
    <r>
      <rPr>
        <sz val="8"/>
        <rFont val="Verdana"/>
        <family val="2"/>
        <charset val="238"/>
      </rPr>
      <t>" - uvedie sa kód projektu, Zmluvy o PPM. 
40.-42. "</t>
    </r>
    <r>
      <rPr>
        <b/>
        <sz val="8"/>
        <rFont val="Verdana"/>
        <family val="2"/>
        <charset val="238"/>
      </rPr>
      <t>Kód projektu POO K 17 MIRRI SR (Projekt č. 2 - 4)</t>
    </r>
    <r>
      <rPr>
        <sz val="8"/>
        <rFont val="Verdana"/>
        <family val="2"/>
        <charset val="238"/>
      </rPr>
      <t>" - v prípade, ak zamestnanec vykonáva činnosti na viacerých reformách/investíciách POO K-17 MIRRI SR  vyplní uvedené riadky samostatne. V opačnom prípade uvedené riadky sa nevypĺňajú. Ak zamestnanec  pracuje na viac ako 4 projektoch POO K 17 MIRRI SR doplní sa ďalší riadok.
43.  "</t>
    </r>
    <r>
      <rPr>
        <b/>
        <sz val="8"/>
        <rFont val="Verdana"/>
        <family val="2"/>
        <charset val="238"/>
      </rPr>
      <t>Ďalšie pracovné pomery v rámci iných projektov POO (mimo K17 MIRRI SR)</t>
    </r>
    <r>
      <rPr>
        <sz val="8"/>
        <rFont val="Verdana"/>
        <family val="2"/>
        <charset val="238"/>
      </rPr>
      <t xml:space="preserve"> " - Prijímateľ uvedie vo formáte: identifikácia komponentu, identifikácia investície/reformy, kód projektu ostatné pracovné pomery v ďalších projektoch v rámci POO s výnimkou K17 MIRRI SR. V prípade potreby môže prijímateľ doplniť ďalšie riadky tak, aby povinne uviedol všetky pracovné pomery v rámci projektov POO s výnimkou K17 MIRRI SR.
44. "</t>
    </r>
    <r>
      <rPr>
        <b/>
        <sz val="8"/>
        <rFont val="Verdana"/>
        <family val="2"/>
        <charset val="238"/>
      </rPr>
      <t>Pracovné pomery mimo EŠIF, PSK a POO</t>
    </r>
    <r>
      <rPr>
        <sz val="8"/>
        <rFont val="Verdana"/>
        <family val="2"/>
        <charset val="238"/>
      </rPr>
      <t>" - uvádza sa čas za všetky ostatné pracovné činnosti mimo EŠIF, PSK a POO kumulatívne.
45. "</t>
    </r>
    <r>
      <rPr>
        <b/>
        <sz val="8"/>
        <rFont val="Verdana"/>
        <family val="2"/>
        <charset val="238"/>
      </rPr>
      <t>Neprítomnosti nárokované z projektu (dovolenky, lekár, PN a i.)</t>
    </r>
    <r>
      <rPr>
        <sz val="8"/>
        <rFont val="Verdana"/>
        <family val="2"/>
        <charset val="238"/>
      </rPr>
      <t>" - uvedie sa počet  oprávnených hodín náhrady neprítomnosti zamestnanca za daný deň (napr. dovolenka, lekár, služobná cesta a pod.). Jedná sa o dovolenku prislúchajúcu k obdobiu odpracovanému príslušným zamestnancom na danom projekte. Oprávnená je skutočne čerpaná dovolenka v čase realizácie projektu (t. j. aj prenesená dovolenka z predchádzajúceho roku, ak  nárok na dovolenku vznikol v súvislosti s výkonom práce na projekte, t. j. zamestnanec v predchádzajúcom roku pracoval na projekte).“
46. "</t>
    </r>
    <r>
      <rPr>
        <b/>
        <sz val="8"/>
        <rFont val="Verdana"/>
        <family val="2"/>
        <charset val="238"/>
      </rPr>
      <t>Neprítomnosti (dovolenky nenárokované z projektu)</t>
    </r>
    <r>
      <rPr>
        <sz val="8"/>
        <rFont val="Verdana"/>
        <family val="2"/>
        <charset val="238"/>
      </rPr>
      <t>" - uvedie sa počet neoprávnených hodín dovolenky zamestnanca za daný deň. Jedná sa o dovolenku, ktorá je nenárokovateľná z dôvodu, že nárok na dovolenku vznikol v čase (v predchádzajúcom roku), keď zamestnanec ešte na danom projekte nepracoval.
47. "</t>
    </r>
    <r>
      <rPr>
        <b/>
        <sz val="8"/>
        <rFont val="Verdana"/>
        <family val="2"/>
        <charset val="238"/>
      </rPr>
      <t>Spolu za jedného zamestnávateľa</t>
    </r>
    <r>
      <rPr>
        <sz val="8"/>
        <rFont val="Verdana"/>
        <family val="2"/>
        <charset val="238"/>
      </rPr>
      <t>" - uvedie sa súčet všetkých hodín za jednotlivé dni (súčet riadkov 34 až 46) u jedného a toho istého zamestnávateľa.
49. - 51. "</t>
    </r>
    <r>
      <rPr>
        <b/>
        <sz val="8"/>
        <rFont val="Verdana"/>
        <family val="2"/>
        <charset val="238"/>
      </rPr>
      <t>Ďalšie pracovné pomery  mimo PO7 a PO 14 EŠIF, opatrení RO PSK a POO K-17,  u iných zamestnávateľov"</t>
    </r>
    <r>
      <rPr>
        <sz val="8"/>
        <rFont val="Verdana"/>
        <family val="2"/>
        <charset val="238"/>
      </rPr>
      <t xml:space="preserve"> - prijímateľ uvedie počet odpracovaných hodín v danom dni u každého zamestnávateľa samostatne. V prípade potreby sa doplnia riadky.
52.- "</t>
    </r>
    <r>
      <rPr>
        <b/>
        <sz val="8"/>
        <rFont val="Verdana"/>
        <family val="2"/>
        <charset val="238"/>
      </rPr>
      <t>Spolu za všetkých zamestnávateľov</t>
    </r>
    <r>
      <rPr>
        <sz val="8"/>
        <rFont val="Verdana"/>
        <family val="2"/>
        <charset val="238"/>
      </rPr>
      <t>" - uvedie sa súčet všetkých hodín za jednotlivé dni (súčet riadkov 47, 49, 50 a 51) u všetkých zamestnávateľov.
AH. "</t>
    </r>
    <r>
      <rPr>
        <b/>
        <sz val="8"/>
        <rFont val="Verdana"/>
        <family val="2"/>
        <charset val="238"/>
      </rPr>
      <t>∑ odpracovaných ČH</t>
    </r>
    <r>
      <rPr>
        <sz val="8"/>
        <rFont val="Verdana"/>
        <family val="2"/>
        <charset val="238"/>
      </rPr>
      <t>" - Vzorcová bunka. Súčet odpracovaných hodín uhradených zamestnávateľom podľa výplatnej pásky (t. j.  nadčasy, ktoré nie sú vykonávané zamestnancom na príkaz nadriadeného zamestnanca/zamestnávateľa sa neuvádzajú). 
AI. "</t>
    </r>
    <r>
      <rPr>
        <b/>
        <sz val="8"/>
        <rFont val="Verdana"/>
        <family val="2"/>
        <charset val="238"/>
      </rPr>
      <t>∑ odpracovaných ČD</t>
    </r>
    <r>
      <rPr>
        <sz val="8"/>
        <rFont val="Verdana"/>
        <family val="2"/>
        <charset val="238"/>
      </rPr>
      <t xml:space="preserve"> "- Vzorcová bunka. Ide o človekodni. Použije sa  v prípade preukázania 7,5 hodinového pracovného času (napr. zamestnanci prijímateľa/partnera, pomerne financovaní z rozpočtu projektu v zmysle kolektívnej zmluvy vyššieho stupňa). Vzorec je potrebné upraviť aj v prípade individuálneho pracovného času dohodnutého v súlade s § 85 Zákonníka práce a pracovnou zmluvou, resp. dohodou  zamestnanca (napr. 6 hodinový pracovný čas). V prípade zamestnancov čiastočne/pomerne hradených z rozpočtu projektu prijímateľ/partner taktiež uvedie reálne odpracované ČD (pre účely kontroly čerpania položky podrobného rozpočtu Zmluvy o poskytnutí NFP).
AJ. " </t>
    </r>
    <r>
      <rPr>
        <b/>
        <sz val="8"/>
        <rFont val="Verdana"/>
        <family val="2"/>
        <charset val="238"/>
      </rPr>
      <t>% podiel odpracovaných hodín na projekte</t>
    </r>
    <r>
      <rPr>
        <sz val="8"/>
        <rFont val="Verdana"/>
        <family val="2"/>
        <charset val="238"/>
      </rPr>
      <t xml:space="preserve">" - Vzorcová bunka. Ide o prepočítaný percentuálny podiel odpracovaných hodín na projekte podľa disponibilného celkového fondu pracovného času v konkrétnom kalendárnom mesiaci (na dve desatinné miesta); tento údaj je irelevantný pre  zamestnancov v rámci dodávateľsko-odberateľských vzťahov.
AK. " </t>
    </r>
    <r>
      <rPr>
        <b/>
        <sz val="8"/>
        <rFont val="Verdana"/>
        <family val="2"/>
        <charset val="238"/>
      </rPr>
      <t>∑ oprávnených človekohodín</t>
    </r>
    <r>
      <rPr>
        <sz val="8"/>
        <rFont val="Verdana"/>
        <family val="2"/>
        <charset val="238"/>
      </rPr>
      <t>"  -  Vzorcová bunka. Ide o súčet skutočne odpracovaných oprávnených hodín a pomernej časti počtu hodín neprítomností nárokovateľných z daného projektu.
Tento údaj prijímateľ uvedie do Prílohy č.</t>
    </r>
    <r>
      <rPr>
        <strike/>
        <sz val="8"/>
        <rFont val="Verdana"/>
        <family val="2"/>
        <charset val="238"/>
      </rPr>
      <t xml:space="preserve"> </t>
    </r>
    <r>
      <rPr>
        <sz val="8"/>
        <rFont val="Verdana"/>
        <family val="2"/>
        <charset val="238"/>
      </rPr>
      <t xml:space="preserve">2a SHPVik- časti Počet oprávnených hodín za mesiac na projekte (stĺpec M), resp.  do Prílohy č. 2b SHPVek - časti počet oprávnených hodín za mesiac na projekte (stĺpec M) Príručky pre prijímateľa PSK 2021-2027 CP1 opatrenia 1.1.1 , 1.2.1, 1.2.2, 1.4.2,   1.5.1, 5.1.3 a 5.2.3 .
AL. " </t>
    </r>
    <r>
      <rPr>
        <b/>
        <sz val="8"/>
        <rFont val="Verdana"/>
        <family val="2"/>
        <charset val="238"/>
      </rPr>
      <t>% podiel oprávnených hodín na projekte</t>
    </r>
    <r>
      <rPr>
        <sz val="8"/>
        <rFont val="Verdana"/>
        <family val="2"/>
        <charset val="238"/>
      </rPr>
      <t>" - Vzorcová bunka.  Ide o podiel skutočne odpracovaných oprávnených hodín na danom projekte a pomernej časti oprávnených náhrad neprítomnosti zamestnanca na pracovisku.
Tento %  podiel oprávnených hodín na projekte, ktorý sa po vyplnení všetkých polí tabuľľky objaví v riadku daného projektu uvedie  prijímateľ PSK CP1  do Prílohy č. 6 Rozpis mzdových výdavkov  ako Oprávnený výdavok (bunka G13) a taktiež aj do Prílohy č. 2a/resp. 2b SHPVik a SHPVek - %-ny posiela oprávnených hodín za mesiac na projekte (stĺpec L) Príručky pre prijímateľa PSK 2021-2027 CP1 opatrenia 1.1.1 , 1.2.1, 1.2.2, 1.4.2,  1.5.1 , 5.1.3 a 5.2.3..
67. "</t>
    </r>
    <r>
      <rPr>
        <b/>
        <sz val="8"/>
        <rFont val="Verdana"/>
        <family val="2"/>
        <charset val="238"/>
      </rPr>
      <t>Osoba predkladajúca PV</t>
    </r>
    <r>
      <rPr>
        <sz val="8"/>
        <rFont val="Verdana"/>
        <family val="2"/>
        <charset val="238"/>
      </rPr>
      <t>" - Meno, priezvisko a podpis pracovníka, ktorý vypracoval PV za ním realizované činnosti v rámci projektu. Tento pracovník je zodpovedný za formálnu, časovú a vecnú správnosť PV.
68. "</t>
    </r>
    <r>
      <rPr>
        <b/>
        <sz val="8"/>
        <rFont val="Verdana"/>
        <family val="2"/>
        <charset val="238"/>
      </rPr>
      <t>Osoba akceptujúca PV</t>
    </r>
    <r>
      <rPr>
        <sz val="8"/>
        <rFont val="Verdana"/>
        <family val="2"/>
        <charset val="238"/>
      </rPr>
      <t xml:space="preserve">" - Podpis priameho nadriadeného, ktorý je zodpovedná za akceptáciu predloženého PV, t. j. za realizované činnosti na projekte. Treba uviesť jeho meno, priezvisko a titul. Uvedený dátum nesmie byť v neskoršom termíne, ako je dátum spracovania a schválenia miezd a dátum úhrady výdavku. V prípade externých služieb nie je možné vykazovať dátum v neskoršom termíne, ako je dátum dodania/akceptovania diela, resp. jeho časti.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</si>
</sst>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
    <numFmt numFmtId="166" formatCode="mmmm"/>
    <numFmt numFmtId="167" formatCode="ddd"/>
    <numFmt numFmtId="168" formatCode="h:mm;@"/>
    <numFmt numFmtId="169" formatCode="0.0000%"/>
  </numFmts>
  <fonts count="32" x14ac:knownFonts="1">
    <font>
      <sz val="11"/>
      <color theme="1"/>
      <name val="Calibri"/>
      <family val="2"/>
      <charset val="238"/>
      <scheme val="minor"/>
    </font>
    <font>
      <sz val="11"/>
      <color rgb="FF006100"/>
      <name val="Calibri"/>
      <family val="2"/>
      <charset val="238"/>
      <scheme val="minor"/>
    </font>
    <font>
      <b/>
      <sz val="9"/>
      <color indexed="8"/>
      <name val="Verdana"/>
      <family val="2"/>
      <charset val="238"/>
    </font>
    <font>
      <sz val="10"/>
      <name val="Arial CE"/>
      <charset val="238"/>
    </font>
    <font>
      <sz val="8"/>
      <name val="Tahoma"/>
      <family val="2"/>
      <charset val="238"/>
    </font>
    <font>
      <sz val="11"/>
      <color theme="1"/>
      <name val="Calibri"/>
      <family val="2"/>
      <charset val="238"/>
    </font>
    <font>
      <sz val="11"/>
      <color indexed="8"/>
      <name val="Calibri"/>
      <family val="2"/>
      <charset val="238"/>
    </font>
    <font>
      <sz val="8"/>
      <color theme="1"/>
      <name val="Verdana"/>
      <family val="2"/>
      <charset val="238"/>
    </font>
    <font>
      <sz val="8"/>
      <color indexed="8"/>
      <name val="Verdana"/>
      <family val="2"/>
      <charset val="238"/>
    </font>
    <font>
      <sz val="10"/>
      <color theme="1"/>
      <name val="Verdana"/>
      <family val="2"/>
      <charset val="238"/>
    </font>
    <font>
      <b/>
      <sz val="11"/>
      <color theme="1"/>
      <name val="Calibri"/>
      <family val="2"/>
      <charset val="238"/>
      <scheme val="minor"/>
    </font>
    <font>
      <b/>
      <sz val="9"/>
      <color indexed="81"/>
      <name val="Segoe UI"/>
      <family val="2"/>
      <charset val="238"/>
    </font>
    <font>
      <sz val="9"/>
      <color indexed="81"/>
      <name val="Segoe UI"/>
      <family val="2"/>
      <charset val="238"/>
    </font>
    <font>
      <sz val="10"/>
      <color theme="1"/>
      <name val="Calibri"/>
      <family val="2"/>
      <charset val="238"/>
      <scheme val="minor"/>
    </font>
    <font>
      <b/>
      <sz val="11"/>
      <name val="Calibri"/>
      <family val="2"/>
      <charset val="238"/>
      <scheme val="minor"/>
    </font>
    <font>
      <b/>
      <sz val="10"/>
      <color theme="1"/>
      <name val="Calibri"/>
      <family val="2"/>
      <charset val="238"/>
      <scheme val="minor"/>
    </font>
    <font>
      <sz val="10"/>
      <color rgb="FF006100"/>
      <name val="Times New Roman"/>
      <family val="1"/>
      <charset val="238"/>
    </font>
    <font>
      <sz val="11"/>
      <color theme="1"/>
      <name val="Calibri"/>
      <family val="2"/>
      <charset val="238"/>
      <scheme val="minor"/>
    </font>
    <font>
      <sz val="11"/>
      <name val="Calibri"/>
      <family val="2"/>
      <charset val="238"/>
      <scheme val="minor"/>
    </font>
    <font>
      <b/>
      <sz val="8"/>
      <color theme="1"/>
      <name val="Verdana"/>
      <family val="2"/>
      <charset val="238"/>
    </font>
    <font>
      <b/>
      <sz val="8"/>
      <color rgb="FF000000"/>
      <name val="Verdana"/>
    </font>
    <font>
      <sz val="8"/>
      <color rgb="FF000000"/>
      <name val="Verdana"/>
    </font>
    <font>
      <b/>
      <strike/>
      <sz val="9"/>
      <color rgb="FFFF0000"/>
      <name val="Verdana"/>
      <family val="2"/>
      <charset val="238"/>
    </font>
    <font>
      <strike/>
      <sz val="9"/>
      <color rgb="FFFF0000"/>
      <name val="Verdana"/>
      <family val="2"/>
      <charset val="238"/>
    </font>
    <font>
      <strike/>
      <sz val="11"/>
      <color rgb="FFFF0000"/>
      <name val="Calibri"/>
      <family val="2"/>
      <charset val="238"/>
      <scheme val="minor"/>
    </font>
    <font>
      <sz val="8"/>
      <color rgb="FF000000"/>
      <name val="Verdana"/>
      <family val="2"/>
      <charset val="238"/>
    </font>
    <font>
      <b/>
      <i/>
      <sz val="11"/>
      <name val="Calibri"/>
      <family val="2"/>
      <charset val="238"/>
      <scheme val="minor"/>
    </font>
    <font>
      <b/>
      <sz val="10"/>
      <name val="Calibri"/>
      <family val="2"/>
      <charset val="238"/>
      <scheme val="minor"/>
    </font>
    <font>
      <sz val="8"/>
      <name val="Verdana"/>
      <family val="2"/>
      <charset val="238"/>
    </font>
    <font>
      <b/>
      <sz val="8"/>
      <name val="Verdana"/>
      <family val="2"/>
      <charset val="238"/>
    </font>
    <font>
      <b/>
      <strike/>
      <sz val="8"/>
      <name val="Verdana"/>
      <family val="2"/>
      <charset val="238"/>
    </font>
    <font>
      <strike/>
      <sz val="8"/>
      <name val="Verdana"/>
      <family val="2"/>
      <charset val="238"/>
    </font>
  </fonts>
  <fills count="23">
    <fill>
      <patternFill patternType="none"/>
    </fill>
    <fill>
      <patternFill patternType="gray125"/>
    </fill>
    <fill>
      <patternFill patternType="solid">
        <fgColor rgb="FFC6EFCE"/>
      </patternFill>
    </fill>
    <fill>
      <patternFill patternType="solid">
        <fgColor theme="9" tint="0.59996337778862885"/>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rgb="FFFFFF66"/>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2" tint="-0.249977111117893"/>
        <bgColor indexed="64"/>
      </patternFill>
    </fill>
    <fill>
      <patternFill patternType="solid">
        <fgColor rgb="FFEBF1DE"/>
        <bgColor indexed="64"/>
      </patternFill>
    </fill>
    <fill>
      <patternFill patternType="solid">
        <fgColor rgb="FFF2DCDB"/>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DDD9C4"/>
        <bgColor indexed="64"/>
      </patternFill>
    </fill>
    <fill>
      <patternFill patternType="solid">
        <fgColor rgb="FFDCE6F1"/>
        <bgColor indexed="64"/>
      </patternFill>
    </fill>
  </fills>
  <borders count="6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thin">
        <color auto="1"/>
      </top>
      <bottom style="thin">
        <color auto="1"/>
      </bottom>
      <diagonal/>
    </border>
    <border>
      <left style="medium">
        <color auto="1"/>
      </left>
      <right/>
      <top style="medium">
        <color auto="1"/>
      </top>
      <bottom style="thin">
        <color indexed="64"/>
      </bottom>
      <diagonal/>
    </border>
    <border>
      <left style="thin">
        <color auto="1"/>
      </left>
      <right style="medium">
        <color auto="1"/>
      </right>
      <top style="medium">
        <color auto="1"/>
      </top>
      <bottom style="thin">
        <color auto="1"/>
      </bottom>
      <diagonal/>
    </border>
    <border>
      <left/>
      <right style="medium">
        <color auto="1"/>
      </right>
      <top/>
      <bottom/>
      <diagonal/>
    </border>
    <border>
      <left style="medium">
        <color auto="1"/>
      </left>
      <right style="thin">
        <color auto="1"/>
      </right>
      <top style="thin">
        <color auto="1"/>
      </top>
      <bottom style="medium">
        <color indexed="64"/>
      </bottom>
      <diagonal/>
    </border>
    <border>
      <left style="medium">
        <color auto="1"/>
      </left>
      <right style="thin">
        <color auto="1"/>
      </right>
      <top/>
      <bottom/>
      <diagonal/>
    </border>
    <border>
      <left/>
      <right/>
      <top style="thin">
        <color indexed="64"/>
      </top>
      <bottom style="thin">
        <color indexed="64"/>
      </bottom>
      <diagonal/>
    </border>
    <border>
      <left style="medium">
        <color indexed="64"/>
      </left>
      <right/>
      <top style="thin">
        <color auto="1"/>
      </top>
      <bottom style="medium">
        <color indexed="64"/>
      </bottom>
      <diagonal/>
    </border>
    <border>
      <left/>
      <right/>
      <top style="medium">
        <color auto="1"/>
      </top>
      <bottom/>
      <diagonal/>
    </border>
    <border>
      <left/>
      <right/>
      <top/>
      <bottom style="medium">
        <color auto="1"/>
      </bottom>
      <diagonal/>
    </border>
    <border>
      <left style="medium">
        <color indexed="64"/>
      </left>
      <right style="thin">
        <color auto="1"/>
      </right>
      <top style="thin">
        <color auto="1"/>
      </top>
      <bottom style="thin">
        <color auto="1"/>
      </bottom>
      <diagonal/>
    </border>
    <border>
      <left style="medium">
        <color auto="1"/>
      </left>
      <right/>
      <top/>
      <bottom/>
      <diagonal/>
    </border>
    <border>
      <left/>
      <right/>
      <top style="thin">
        <color auto="1"/>
      </top>
      <bottom style="medium">
        <color indexed="64"/>
      </bottom>
      <diagonal/>
    </border>
    <border>
      <left/>
      <right style="thin">
        <color auto="1"/>
      </right>
      <top style="thin">
        <color indexed="64"/>
      </top>
      <bottom style="medium">
        <color indexed="64"/>
      </bottom>
      <diagonal/>
    </border>
    <border>
      <left style="medium">
        <color indexed="64"/>
      </left>
      <right style="thin">
        <color auto="1"/>
      </right>
      <top style="medium">
        <color indexed="64"/>
      </top>
      <bottom style="thin">
        <color auto="1"/>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medium">
        <color indexed="64"/>
      </right>
      <top style="medium">
        <color auto="1"/>
      </top>
      <bottom style="medium">
        <color indexed="64"/>
      </bottom>
      <diagonal/>
    </border>
    <border>
      <left/>
      <right style="thin">
        <color auto="1"/>
      </right>
      <top style="medium">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thin">
        <color indexed="64"/>
      </top>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auto="1"/>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auto="1"/>
      </right>
      <top style="thin">
        <color auto="1"/>
      </top>
      <bottom/>
      <diagonal/>
    </border>
    <border>
      <left style="thin">
        <color auto="1"/>
      </left>
      <right style="thick">
        <color auto="1"/>
      </right>
      <top style="medium">
        <color auto="1"/>
      </top>
      <bottom style="medium">
        <color indexed="64"/>
      </bottom>
      <diagonal/>
    </border>
    <border>
      <left style="thin">
        <color auto="1"/>
      </left>
      <right style="thick">
        <color auto="1"/>
      </right>
      <top style="medium">
        <color auto="1"/>
      </top>
      <bottom/>
      <diagonal/>
    </border>
    <border>
      <left style="thin">
        <color auto="1"/>
      </left>
      <right style="thick">
        <color auto="1"/>
      </right>
      <top/>
      <bottom style="medium">
        <color auto="1"/>
      </bottom>
      <diagonal/>
    </border>
    <border>
      <left style="thin">
        <color auto="1"/>
      </left>
      <right style="thick">
        <color auto="1"/>
      </right>
      <top style="thin">
        <color auto="1"/>
      </top>
      <bottom style="thin">
        <color auto="1"/>
      </bottom>
      <diagonal/>
    </border>
    <border>
      <left style="thin">
        <color auto="1"/>
      </left>
      <right style="thick">
        <color auto="1"/>
      </right>
      <top style="thin">
        <color auto="1"/>
      </top>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medium">
        <color indexed="64"/>
      </left>
      <right style="thin">
        <color auto="1"/>
      </right>
      <top style="thin">
        <color auto="1"/>
      </top>
      <bottom/>
      <diagonal/>
    </border>
    <border>
      <left/>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top/>
      <bottom style="thin">
        <color auto="1"/>
      </bottom>
      <diagonal/>
    </border>
    <border>
      <left/>
      <right style="medium">
        <color indexed="64"/>
      </right>
      <top/>
      <bottom style="thin">
        <color auto="1"/>
      </bottom>
      <diagonal/>
    </border>
    <border>
      <left style="medium">
        <color indexed="64"/>
      </left>
      <right style="medium">
        <color indexed="64"/>
      </right>
      <top style="medium">
        <color indexed="64"/>
      </top>
      <bottom/>
      <diagonal/>
    </border>
  </borders>
  <cellStyleXfs count="7">
    <xf numFmtId="0" fontId="0" fillId="0" borderId="0"/>
    <xf numFmtId="0" fontId="1" fillId="2" borderId="0" applyNumberFormat="0" applyBorder="0" applyAlignment="0" applyProtection="0"/>
    <xf numFmtId="0" fontId="3" fillId="0" borderId="0"/>
    <xf numFmtId="0" fontId="4" fillId="0" borderId="0"/>
    <xf numFmtId="0" fontId="6" fillId="0" borderId="0"/>
    <xf numFmtId="0" fontId="16" fillId="0" borderId="0" applyBorder="0" applyAlignment="0" applyProtection="0"/>
    <xf numFmtId="9" fontId="17" fillId="0" borderId="0" applyFont="0" applyFill="0" applyBorder="0" applyAlignment="0" applyProtection="0"/>
  </cellStyleXfs>
  <cellXfs count="253">
    <xf numFmtId="0" fontId="0" fillId="0" borderId="0" xfId="0"/>
    <xf numFmtId="0" fontId="6" fillId="0" borderId="0" xfId="4"/>
    <xf numFmtId="0" fontId="9" fillId="0" borderId="0" xfId="4" applyFont="1" applyAlignment="1">
      <alignment vertical="top"/>
    </xf>
    <xf numFmtId="0" fontId="7" fillId="0" borderId="0" xfId="4" applyFont="1" applyAlignment="1">
      <alignment vertical="top" wrapText="1"/>
    </xf>
    <xf numFmtId="0" fontId="8" fillId="0" borderId="6" xfId="0" applyFont="1" applyBorder="1" applyAlignment="1" applyProtection="1">
      <alignment vertical="top" wrapText="1"/>
      <protection locked="0"/>
    </xf>
    <xf numFmtId="0" fontId="8" fillId="0" borderId="0" xfId="0" applyFont="1" applyAlignment="1" applyProtection="1">
      <alignment vertical="top" wrapText="1"/>
      <protection locked="0"/>
    </xf>
    <xf numFmtId="0" fontId="8" fillId="5" borderId="28" xfId="0" applyFont="1" applyFill="1" applyBorder="1" applyAlignment="1" applyProtection="1">
      <alignment vertical="center"/>
      <protection locked="0"/>
    </xf>
    <xf numFmtId="0" fontId="8" fillId="5" borderId="18" xfId="0" applyFont="1" applyFill="1" applyBorder="1" applyAlignment="1" applyProtection="1">
      <alignment vertical="center" wrapText="1"/>
      <protection locked="0"/>
    </xf>
    <xf numFmtId="0" fontId="8" fillId="5" borderId="24" xfId="0" applyFont="1" applyFill="1" applyBorder="1" applyAlignment="1" applyProtection="1">
      <alignment vertical="center" wrapText="1"/>
      <protection locked="0"/>
    </xf>
    <xf numFmtId="0" fontId="8" fillId="0" borderId="4" xfId="0" applyFont="1" applyBorder="1" applyAlignment="1" applyProtection="1">
      <alignment vertical="top" wrapText="1"/>
      <protection locked="0"/>
    </xf>
    <xf numFmtId="0" fontId="0" fillId="6" borderId="0" xfId="0" applyFill="1" applyAlignment="1" applyProtection="1">
      <alignment horizontal="center" vertical="center"/>
      <protection locked="0"/>
    </xf>
    <xf numFmtId="0" fontId="0" fillId="6" borderId="0" xfId="0" applyFill="1" applyProtection="1">
      <protection locked="0"/>
    </xf>
    <xf numFmtId="0" fontId="10" fillId="9" borderId="34" xfId="1" applyFont="1" applyFill="1" applyBorder="1" applyAlignment="1" applyProtection="1">
      <protection locked="0"/>
    </xf>
    <xf numFmtId="0" fontId="0" fillId="6" borderId="34" xfId="0" applyFill="1" applyBorder="1" applyAlignment="1" applyProtection="1">
      <alignment horizontal="center"/>
      <protection locked="0"/>
    </xf>
    <xf numFmtId="0" fontId="10" fillId="9" borderId="35" xfId="1" applyFont="1" applyFill="1" applyBorder="1" applyAlignment="1" applyProtection="1">
      <protection locked="0"/>
    </xf>
    <xf numFmtId="0" fontId="0" fillId="6" borderId="35" xfId="0" applyFill="1" applyBorder="1" applyAlignment="1" applyProtection="1">
      <alignment horizontal="center"/>
      <protection locked="0"/>
    </xf>
    <xf numFmtId="0" fontId="0" fillId="6" borderId="0" xfId="0" applyFill="1" applyAlignment="1" applyProtection="1">
      <alignment horizontal="center"/>
      <protection locked="0"/>
    </xf>
    <xf numFmtId="0" fontId="10" fillId="9" borderId="36" xfId="1" applyFont="1" applyFill="1" applyBorder="1" applyAlignment="1" applyProtection="1">
      <protection locked="0"/>
    </xf>
    <xf numFmtId="0" fontId="0" fillId="6" borderId="36" xfId="0" applyFill="1" applyBorder="1" applyAlignment="1" applyProtection="1">
      <alignment horizontal="center"/>
      <protection locked="0"/>
    </xf>
    <xf numFmtId="0" fontId="0" fillId="6" borderId="44" xfId="0" applyFill="1" applyBorder="1" applyAlignment="1" applyProtection="1">
      <alignment horizontal="center"/>
      <protection locked="0"/>
    </xf>
    <xf numFmtId="0" fontId="10" fillId="8" borderId="44" xfId="1" applyFont="1" applyFill="1" applyBorder="1" applyAlignment="1" applyProtection="1">
      <alignment wrapText="1"/>
      <protection locked="0"/>
    </xf>
    <xf numFmtId="0" fontId="10" fillId="8" borderId="44" xfId="1" applyFont="1" applyFill="1" applyBorder="1" applyAlignment="1" applyProtection="1">
      <protection locked="0"/>
    </xf>
    <xf numFmtId="0" fontId="10" fillId="8" borderId="35" xfId="1" applyFont="1" applyFill="1" applyBorder="1" applyAlignment="1" applyProtection="1">
      <protection locked="0"/>
    </xf>
    <xf numFmtId="0" fontId="10" fillId="8" borderId="36" xfId="1" applyFont="1" applyFill="1" applyBorder="1" applyAlignment="1" applyProtection="1">
      <protection locked="0"/>
    </xf>
    <xf numFmtId="0" fontId="10" fillId="10" borderId="44" xfId="1" applyFont="1" applyFill="1" applyBorder="1" applyAlignment="1" applyProtection="1">
      <alignment wrapText="1"/>
      <protection locked="0"/>
    </xf>
    <xf numFmtId="0" fontId="10" fillId="10" borderId="44" xfId="1" applyFont="1" applyFill="1" applyBorder="1" applyAlignment="1" applyProtection="1">
      <protection locked="0"/>
    </xf>
    <xf numFmtId="0" fontId="10" fillId="10" borderId="35" xfId="1" applyFont="1" applyFill="1" applyBorder="1" applyAlignment="1" applyProtection="1">
      <protection locked="0"/>
    </xf>
    <xf numFmtId="0" fontId="10" fillId="10" borderId="36" xfId="1" applyFont="1" applyFill="1" applyBorder="1" applyAlignment="1" applyProtection="1">
      <protection locked="0"/>
    </xf>
    <xf numFmtId="0" fontId="0" fillId="3" borderId="11" xfId="0" applyFill="1" applyBorder="1" applyProtection="1">
      <protection locked="0"/>
    </xf>
    <xf numFmtId="0" fontId="0" fillId="3" borderId="12" xfId="0" applyFill="1" applyBorder="1" applyProtection="1">
      <protection locked="0"/>
    </xf>
    <xf numFmtId="0" fontId="18" fillId="3" borderId="13" xfId="0" applyFont="1" applyFill="1" applyBorder="1" applyProtection="1">
      <protection locked="0"/>
    </xf>
    <xf numFmtId="0" fontId="10" fillId="7" borderId="25" xfId="1" applyFont="1" applyFill="1" applyBorder="1" applyAlignment="1" applyProtection="1">
      <alignment vertical="center"/>
      <protection locked="0"/>
    </xf>
    <xf numFmtId="0" fontId="10" fillId="7" borderId="17" xfId="1" applyFont="1" applyFill="1" applyBorder="1" applyAlignment="1" applyProtection="1">
      <alignment vertical="center"/>
      <protection locked="0"/>
    </xf>
    <xf numFmtId="0" fontId="0" fillId="0" borderId="16" xfId="0" applyBorder="1" applyAlignment="1" applyProtection="1">
      <alignment horizontal="center"/>
      <protection locked="0"/>
    </xf>
    <xf numFmtId="0" fontId="0" fillId="0" borderId="2" xfId="0" applyBorder="1" applyAlignment="1" applyProtection="1">
      <alignment horizontal="center"/>
      <protection locked="0"/>
    </xf>
    <xf numFmtId="0" fontId="0" fillId="0" borderId="1" xfId="0" applyBorder="1" applyAlignment="1" applyProtection="1">
      <alignment horizontal="center"/>
      <protection locked="0"/>
    </xf>
    <xf numFmtId="0" fontId="0" fillId="6" borderId="1" xfId="0" applyFill="1" applyBorder="1" applyAlignment="1" applyProtection="1">
      <alignment horizontal="center"/>
      <protection locked="0"/>
    </xf>
    <xf numFmtId="4" fontId="10" fillId="5" borderId="20" xfId="0" applyNumberFormat="1" applyFont="1" applyFill="1" applyBorder="1" applyAlignment="1" applyProtection="1">
      <alignment horizontal="center"/>
      <protection locked="0"/>
    </xf>
    <xf numFmtId="169" fontId="0" fillId="6" borderId="0" xfId="0" applyNumberFormat="1" applyFill="1" applyProtection="1">
      <protection locked="0"/>
    </xf>
    <xf numFmtId="0" fontId="0" fillId="0" borderId="4" xfId="0" applyBorder="1" applyAlignment="1" applyProtection="1">
      <alignment horizontal="center"/>
      <protection locked="0"/>
    </xf>
    <xf numFmtId="0" fontId="15" fillId="7" borderId="14" xfId="0" applyFont="1" applyFill="1" applyBorder="1" applyAlignment="1" applyProtection="1">
      <alignment horizontal="left" vertical="center" wrapText="1"/>
      <protection locked="0"/>
    </xf>
    <xf numFmtId="0" fontId="13" fillId="0" borderId="4" xfId="0" applyFont="1" applyBorder="1" applyProtection="1">
      <protection locked="0"/>
    </xf>
    <xf numFmtId="10" fontId="0" fillId="6" borderId="0" xfId="0" applyNumberFormat="1" applyFill="1" applyProtection="1">
      <protection locked="0"/>
    </xf>
    <xf numFmtId="0" fontId="0" fillId="0" borderId="29" xfId="0" applyBorder="1" applyAlignment="1" applyProtection="1">
      <alignment horizontal="center"/>
      <protection locked="0"/>
    </xf>
    <xf numFmtId="0" fontId="0" fillId="0" borderId="31" xfId="0" applyBorder="1" applyAlignment="1" applyProtection="1">
      <alignment horizontal="center"/>
      <protection locked="0"/>
    </xf>
    <xf numFmtId="0" fontId="15" fillId="7" borderId="46" xfId="0" applyFont="1" applyFill="1" applyBorder="1" applyAlignment="1" applyProtection="1">
      <alignment horizontal="left" vertical="center" wrapText="1"/>
      <protection locked="0"/>
    </xf>
    <xf numFmtId="0" fontId="15" fillId="12" borderId="21" xfId="0" applyFont="1" applyFill="1" applyBorder="1" applyAlignment="1" applyProtection="1">
      <alignment horizontal="left" vertical="center" wrapText="1"/>
      <protection locked="0"/>
    </xf>
    <xf numFmtId="0" fontId="13" fillId="0" borderId="6" xfId="0" applyFont="1" applyBorder="1" applyProtection="1">
      <protection locked="0"/>
    </xf>
    <xf numFmtId="0" fontId="0" fillId="0" borderId="27" xfId="0" applyBorder="1" applyAlignment="1" applyProtection="1">
      <alignment horizontal="center"/>
      <protection locked="0"/>
    </xf>
    <xf numFmtId="0" fontId="0" fillId="0" borderId="41" xfId="0" applyBorder="1" applyAlignment="1" applyProtection="1">
      <alignment horizontal="center"/>
      <protection locked="0"/>
    </xf>
    <xf numFmtId="0" fontId="0" fillId="0" borderId="49" xfId="0" applyBorder="1" applyAlignment="1" applyProtection="1">
      <alignment horizontal="center"/>
      <protection locked="0"/>
    </xf>
    <xf numFmtId="4" fontId="10" fillId="5" borderId="26" xfId="0" applyNumberFormat="1" applyFont="1" applyFill="1" applyBorder="1" applyAlignment="1" applyProtection="1">
      <alignment horizontal="center"/>
      <protection locked="0"/>
    </xf>
    <xf numFmtId="0" fontId="15" fillId="16" borderId="48" xfId="0" applyFont="1" applyFill="1" applyBorder="1" applyAlignment="1" applyProtection="1">
      <alignment horizontal="left" vertical="center" wrapText="1"/>
      <protection locked="0"/>
    </xf>
    <xf numFmtId="0" fontId="13" fillId="0" borderId="8" xfId="0" applyFont="1" applyBorder="1" applyProtection="1">
      <protection locked="0"/>
    </xf>
    <xf numFmtId="0" fontId="0" fillId="0" borderId="47" xfId="0" applyBorder="1" applyAlignment="1" applyProtection="1">
      <alignment horizontal="center"/>
      <protection locked="0"/>
    </xf>
    <xf numFmtId="0" fontId="0" fillId="0" borderId="42" xfId="0" applyBorder="1" applyAlignment="1" applyProtection="1">
      <alignment horizontal="center"/>
      <protection locked="0"/>
    </xf>
    <xf numFmtId="0" fontId="0" fillId="0" borderId="39" xfId="0" applyBorder="1" applyAlignment="1" applyProtection="1">
      <alignment horizontal="center"/>
      <protection locked="0"/>
    </xf>
    <xf numFmtId="0" fontId="0" fillId="0" borderId="32" xfId="0" applyBorder="1" applyAlignment="1" applyProtection="1">
      <alignment horizontal="center"/>
      <protection locked="0"/>
    </xf>
    <xf numFmtId="4" fontId="10" fillId="5" borderId="0" xfId="0" applyNumberFormat="1" applyFont="1" applyFill="1" applyAlignment="1" applyProtection="1">
      <alignment horizontal="center"/>
      <protection locked="0"/>
    </xf>
    <xf numFmtId="0" fontId="0" fillId="0" borderId="8" xfId="0" applyBorder="1" applyProtection="1">
      <protection locked="0"/>
    </xf>
    <xf numFmtId="164" fontId="0" fillId="4" borderId="38" xfId="0" applyNumberFormat="1" applyFill="1" applyBorder="1" applyAlignment="1" applyProtection="1">
      <alignment horizontal="center"/>
      <protection locked="0"/>
    </xf>
    <xf numFmtId="164" fontId="0" fillId="4" borderId="39" xfId="0" applyNumberFormat="1" applyFill="1" applyBorder="1" applyAlignment="1" applyProtection="1">
      <alignment horizontal="center"/>
      <protection locked="0"/>
    </xf>
    <xf numFmtId="164" fontId="0" fillId="4" borderId="32" xfId="0" applyNumberFormat="1" applyFill="1" applyBorder="1" applyAlignment="1" applyProtection="1">
      <alignment horizontal="center"/>
      <protection locked="0"/>
    </xf>
    <xf numFmtId="4" fontId="0" fillId="5" borderId="39" xfId="0" applyNumberFormat="1" applyFill="1" applyBorder="1" applyAlignment="1" applyProtection="1">
      <alignment horizontal="center"/>
      <protection locked="0"/>
    </xf>
    <xf numFmtId="0" fontId="0" fillId="0" borderId="0" xfId="0" applyProtection="1">
      <protection locked="0"/>
    </xf>
    <xf numFmtId="168" fontId="0" fillId="0" borderId="0" xfId="0" applyNumberFormat="1" applyProtection="1">
      <protection locked="0"/>
    </xf>
    <xf numFmtId="0" fontId="10" fillId="6" borderId="0" xfId="0" applyFont="1" applyFill="1" applyAlignment="1" applyProtection="1">
      <alignment horizontal="center"/>
      <protection locked="0"/>
    </xf>
    <xf numFmtId="0" fontId="0" fillId="6" borderId="0" xfId="0" applyFill="1" applyAlignment="1" applyProtection="1">
      <alignment horizontal="left" vertical="top"/>
      <protection locked="0"/>
    </xf>
    <xf numFmtId="0" fontId="10" fillId="5" borderId="38" xfId="0" applyFont="1" applyFill="1" applyBorder="1" applyAlignment="1" applyProtection="1">
      <alignment horizontal="center" vertical="center" wrapText="1"/>
      <protection locked="0"/>
    </xf>
    <xf numFmtId="166" fontId="0" fillId="0" borderId="0" xfId="0" applyNumberFormat="1" applyProtection="1">
      <protection locked="0"/>
    </xf>
    <xf numFmtId="10" fontId="0" fillId="5" borderId="1" xfId="0" applyNumberFormat="1" applyFill="1" applyBorder="1" applyAlignment="1">
      <alignment horizontal="center"/>
    </xf>
    <xf numFmtId="10" fontId="0" fillId="5" borderId="53" xfId="0" applyNumberFormat="1" applyFill="1" applyBorder="1" applyAlignment="1">
      <alignment horizontal="center"/>
    </xf>
    <xf numFmtId="10" fontId="0" fillId="5" borderId="31" xfId="0" applyNumberFormat="1" applyFill="1" applyBorder="1" applyAlignment="1">
      <alignment horizontal="center"/>
    </xf>
    <xf numFmtId="10" fontId="0" fillId="0" borderId="54" xfId="0" applyNumberFormat="1" applyBorder="1" applyAlignment="1">
      <alignment horizontal="center"/>
    </xf>
    <xf numFmtId="10" fontId="0" fillId="0" borderId="39" xfId="0" applyNumberFormat="1" applyBorder="1" applyAlignment="1">
      <alignment horizontal="center"/>
    </xf>
    <xf numFmtId="10" fontId="0" fillId="0" borderId="50" xfId="0" applyNumberFormat="1" applyBorder="1" applyAlignment="1">
      <alignment horizontal="center"/>
    </xf>
    <xf numFmtId="10" fontId="0" fillId="5" borderId="33" xfId="6" applyNumberFormat="1" applyFont="1" applyFill="1" applyBorder="1" applyAlignment="1" applyProtection="1">
      <alignment horizontal="center"/>
    </xf>
    <xf numFmtId="10" fontId="0" fillId="5" borderId="50" xfId="6" applyNumberFormat="1" applyFont="1" applyFill="1" applyBorder="1" applyAlignment="1" applyProtection="1">
      <alignment horizontal="center"/>
    </xf>
    <xf numFmtId="4" fontId="10" fillId="5" borderId="24" xfId="0" applyNumberFormat="1" applyFont="1" applyFill="1" applyBorder="1" applyAlignment="1">
      <alignment horizontal="center"/>
    </xf>
    <xf numFmtId="4" fontId="10" fillId="5" borderId="18" xfId="0" applyNumberFormat="1" applyFont="1" applyFill="1" applyBorder="1" applyAlignment="1">
      <alignment horizontal="center"/>
    </xf>
    <xf numFmtId="4" fontId="10" fillId="5" borderId="19" xfId="0" applyNumberFormat="1" applyFont="1" applyFill="1" applyBorder="1" applyAlignment="1">
      <alignment horizontal="center"/>
    </xf>
    <xf numFmtId="4" fontId="0" fillId="5" borderId="33" xfId="0" applyNumberFormat="1" applyFill="1" applyBorder="1" applyAlignment="1">
      <alignment horizontal="center"/>
    </xf>
    <xf numFmtId="164" fontId="0" fillId="6" borderId="0" xfId="0" applyNumberFormat="1" applyFill="1" applyAlignment="1" applyProtection="1">
      <alignment horizontal="center"/>
      <protection locked="0"/>
    </xf>
    <xf numFmtId="4" fontId="0" fillId="6" borderId="0" xfId="0" applyNumberFormat="1" applyFill="1" applyAlignment="1">
      <alignment horizontal="center"/>
    </xf>
    <xf numFmtId="4" fontId="0" fillId="6" borderId="0" xfId="0" applyNumberFormat="1" applyFill="1" applyAlignment="1" applyProtection="1">
      <alignment horizontal="center"/>
      <protection locked="0"/>
    </xf>
    <xf numFmtId="10" fontId="0" fillId="6" borderId="0" xfId="6" applyNumberFormat="1" applyFont="1" applyFill="1" applyBorder="1" applyAlignment="1" applyProtection="1">
      <alignment horizontal="center"/>
    </xf>
    <xf numFmtId="0" fontId="0" fillId="0" borderId="58" xfId="0" applyBorder="1" applyProtection="1">
      <protection locked="0"/>
    </xf>
    <xf numFmtId="4" fontId="0" fillId="5" borderId="58" xfId="0" applyNumberFormat="1" applyFill="1" applyBorder="1" applyAlignment="1">
      <alignment horizontal="center"/>
    </xf>
    <xf numFmtId="4" fontId="0" fillId="5" borderId="58" xfId="0" applyNumberFormat="1" applyFill="1" applyBorder="1" applyAlignment="1" applyProtection="1">
      <alignment horizontal="center"/>
      <protection locked="0"/>
    </xf>
    <xf numFmtId="0" fontId="0" fillId="0" borderId="1" xfId="0" applyBorder="1" applyProtection="1">
      <protection locked="0"/>
    </xf>
    <xf numFmtId="4" fontId="0" fillId="5" borderId="1" xfId="0" applyNumberFormat="1" applyFill="1" applyBorder="1" applyAlignment="1">
      <alignment horizontal="center"/>
    </xf>
    <xf numFmtId="4" fontId="0" fillId="5" borderId="1" xfId="0" applyNumberFormat="1" applyFill="1" applyBorder="1" applyAlignment="1" applyProtection="1">
      <alignment horizontal="center"/>
      <protection locked="0"/>
    </xf>
    <xf numFmtId="0" fontId="10" fillId="0" borderId="38" xfId="0" applyFont="1" applyBorder="1" applyProtection="1">
      <protection locked="0"/>
    </xf>
    <xf numFmtId="167" fontId="0" fillId="4" borderId="59" xfId="0" applyNumberFormat="1" applyFill="1" applyBorder="1" applyProtection="1">
      <protection locked="0"/>
    </xf>
    <xf numFmtId="10" fontId="0" fillId="6" borderId="58" xfId="6" applyNumberFormat="1" applyFont="1" applyFill="1" applyBorder="1" applyAlignment="1" applyProtection="1">
      <alignment horizontal="center"/>
    </xf>
    <xf numFmtId="10" fontId="0" fillId="6" borderId="16" xfId="6" applyNumberFormat="1" applyFont="1" applyFill="1" applyBorder="1" applyAlignment="1" applyProtection="1">
      <alignment horizontal="center"/>
    </xf>
    <xf numFmtId="10" fontId="0" fillId="6" borderId="31" xfId="6" applyNumberFormat="1" applyFont="1" applyFill="1" applyBorder="1" applyAlignment="1" applyProtection="1">
      <alignment horizontal="center"/>
    </xf>
    <xf numFmtId="10" fontId="0" fillId="6" borderId="4" xfId="6" applyNumberFormat="1" applyFont="1" applyFill="1" applyBorder="1" applyAlignment="1" applyProtection="1">
      <alignment horizontal="center"/>
    </xf>
    <xf numFmtId="10" fontId="0" fillId="6" borderId="49" xfId="6" applyNumberFormat="1" applyFont="1" applyFill="1" applyBorder="1" applyAlignment="1" applyProtection="1">
      <alignment horizontal="center"/>
    </xf>
    <xf numFmtId="10" fontId="0" fillId="6" borderId="48" xfId="6" applyNumberFormat="1" applyFont="1" applyFill="1" applyBorder="1" applyAlignment="1" applyProtection="1">
      <alignment horizontal="center"/>
    </xf>
    <xf numFmtId="0" fontId="0" fillId="0" borderId="31" xfId="0" applyBorder="1" applyProtection="1">
      <protection locked="0"/>
    </xf>
    <xf numFmtId="4" fontId="0" fillId="5" borderId="31" xfId="0" applyNumberFormat="1" applyFill="1" applyBorder="1" applyAlignment="1">
      <alignment horizontal="center"/>
    </xf>
    <xf numFmtId="4" fontId="0" fillId="5" borderId="31" xfId="0" applyNumberFormat="1" applyFill="1" applyBorder="1" applyAlignment="1" applyProtection="1">
      <alignment horizontal="center"/>
      <protection locked="0"/>
    </xf>
    <xf numFmtId="0" fontId="0" fillId="0" borderId="38" xfId="0" applyBorder="1" applyProtection="1">
      <protection locked="0"/>
    </xf>
    <xf numFmtId="4" fontId="0" fillId="5" borderId="39" xfId="0" applyNumberFormat="1" applyFill="1" applyBorder="1" applyAlignment="1">
      <alignment horizontal="center"/>
    </xf>
    <xf numFmtId="4" fontId="0" fillId="5" borderId="32" xfId="0" applyNumberFormat="1" applyFill="1" applyBorder="1" applyAlignment="1" applyProtection="1">
      <alignment horizontal="center"/>
      <protection locked="0"/>
    </xf>
    <xf numFmtId="164" fontId="0" fillId="6" borderId="58" xfId="0" applyNumberFormat="1" applyFill="1" applyBorder="1" applyAlignment="1" applyProtection="1">
      <alignment horizontal="center"/>
      <protection locked="0"/>
    </xf>
    <xf numFmtId="164" fontId="0" fillId="6" borderId="1" xfId="0" applyNumberFormat="1" applyFill="1" applyBorder="1" applyAlignment="1" applyProtection="1">
      <alignment horizontal="center"/>
      <protection locked="0"/>
    </xf>
    <xf numFmtId="164" fontId="0" fillId="6" borderId="31" xfId="0" applyNumberFormat="1" applyFill="1" applyBorder="1" applyAlignment="1" applyProtection="1">
      <alignment horizontal="center"/>
      <protection locked="0"/>
    </xf>
    <xf numFmtId="2" fontId="0" fillId="5" borderId="56" xfId="0" applyNumberFormat="1" applyFill="1" applyBorder="1" applyAlignment="1">
      <alignment horizontal="center"/>
    </xf>
    <xf numFmtId="2" fontId="0" fillId="6" borderId="57" xfId="0" applyNumberFormat="1" applyFill="1" applyBorder="1" applyAlignment="1">
      <alignment horizontal="center"/>
    </xf>
    <xf numFmtId="2" fontId="0" fillId="0" borderId="55" xfId="0" applyNumberFormat="1" applyBorder="1" applyAlignment="1">
      <alignment horizontal="center"/>
    </xf>
    <xf numFmtId="4" fontId="0" fillId="5" borderId="10" xfId="6" applyNumberFormat="1" applyFont="1" applyFill="1" applyBorder="1" applyAlignment="1" applyProtection="1">
      <alignment horizontal="center"/>
    </xf>
    <xf numFmtId="2" fontId="0" fillId="6" borderId="58" xfId="6" applyNumberFormat="1" applyFont="1" applyFill="1" applyBorder="1" applyAlignment="1" applyProtection="1">
      <alignment horizontal="center"/>
    </xf>
    <xf numFmtId="2" fontId="0" fillId="6" borderId="31" xfId="6" applyNumberFormat="1" applyFont="1" applyFill="1" applyBorder="1" applyAlignment="1" applyProtection="1">
      <alignment horizontal="center"/>
    </xf>
    <xf numFmtId="2" fontId="0" fillId="6" borderId="48" xfId="6" applyNumberFormat="1" applyFont="1" applyFill="1" applyBorder="1" applyAlignment="1" applyProtection="1">
      <alignment horizontal="center"/>
    </xf>
    <xf numFmtId="0" fontId="10" fillId="19" borderId="35" xfId="1" applyFont="1" applyFill="1" applyBorder="1" applyAlignment="1" applyProtection="1">
      <protection locked="0"/>
    </xf>
    <xf numFmtId="0" fontId="10" fillId="19" borderId="36" xfId="1" applyFont="1" applyFill="1" applyBorder="1" applyAlignment="1" applyProtection="1">
      <protection locked="0"/>
    </xf>
    <xf numFmtId="0" fontId="10" fillId="20" borderId="35" xfId="1" applyFont="1" applyFill="1" applyBorder="1" applyAlignment="1" applyProtection="1">
      <protection locked="0"/>
    </xf>
    <xf numFmtId="0" fontId="10" fillId="20" borderId="36" xfId="1" applyFont="1" applyFill="1" applyBorder="1" applyAlignment="1" applyProtection="1">
      <protection locked="0"/>
    </xf>
    <xf numFmtId="0" fontId="10" fillId="21" borderId="35" xfId="1" applyFont="1" applyFill="1" applyBorder="1" applyAlignment="1" applyProtection="1">
      <protection locked="0"/>
    </xf>
    <xf numFmtId="0" fontId="0" fillId="0" borderId="0" xfId="0" applyAlignment="1" applyProtection="1">
      <alignment vertical="top"/>
      <protection locked="0"/>
    </xf>
    <xf numFmtId="0" fontId="0" fillId="0" borderId="0" xfId="0" applyAlignment="1">
      <alignment horizontal="left"/>
    </xf>
    <xf numFmtId="14" fontId="0" fillId="0" borderId="0" xfId="0" applyNumberFormat="1"/>
    <xf numFmtId="14" fontId="8" fillId="0" borderId="16" xfId="0" applyNumberFormat="1" applyFont="1" applyBorder="1" applyAlignment="1" applyProtection="1">
      <alignment vertical="center"/>
      <protection locked="0"/>
    </xf>
    <xf numFmtId="0" fontId="10" fillId="16" borderId="48" xfId="0" applyFont="1" applyFill="1" applyBorder="1" applyAlignment="1" applyProtection="1">
      <alignment vertical="top" wrapText="1"/>
      <protection locked="0"/>
    </xf>
    <xf numFmtId="0" fontId="10" fillId="7" borderId="15" xfId="1" applyFont="1" applyFill="1" applyBorder="1" applyAlignment="1" applyProtection="1">
      <alignment horizontal="center" vertical="center"/>
      <protection locked="0"/>
    </xf>
    <xf numFmtId="0" fontId="10" fillId="7" borderId="37" xfId="1" applyFont="1" applyFill="1" applyBorder="1" applyAlignment="1" applyProtection="1">
      <alignment horizontal="center" vertical="center"/>
      <protection locked="0"/>
    </xf>
    <xf numFmtId="0" fontId="0" fillId="8" borderId="51" xfId="0" applyFill="1" applyBorder="1" applyAlignment="1" applyProtection="1">
      <alignment horizontal="center" vertical="center" wrapText="1"/>
      <protection locked="0"/>
    </xf>
    <xf numFmtId="0" fontId="0" fillId="8" borderId="52" xfId="0" applyFill="1" applyBorder="1" applyAlignment="1" applyProtection="1">
      <alignment horizontal="center" vertical="center" wrapText="1"/>
      <protection locked="0"/>
    </xf>
    <xf numFmtId="0" fontId="0" fillId="0" borderId="55" xfId="0"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0" fillId="0" borderId="30" xfId="0" applyBorder="1" applyAlignment="1" applyProtection="1">
      <alignment horizontal="left" vertical="center" wrapText="1"/>
      <protection locked="0"/>
    </xf>
    <xf numFmtId="0" fontId="0" fillId="6" borderId="0" xfId="0" applyFill="1" applyAlignment="1" applyProtection="1">
      <alignment horizontal="center" vertical="center"/>
      <protection locked="0"/>
    </xf>
    <xf numFmtId="0" fontId="0" fillId="8" borderId="11" xfId="0" applyFill="1" applyBorder="1" applyAlignment="1" applyProtection="1">
      <alignment horizontal="center" vertical="center" wrapText="1"/>
      <protection locked="0"/>
    </xf>
    <xf numFmtId="0" fontId="0" fillId="8" borderId="43" xfId="0" applyFill="1" applyBorder="1" applyAlignment="1" applyProtection="1">
      <alignment horizontal="center" vertical="center" wrapText="1"/>
      <protection locked="0"/>
    </xf>
    <xf numFmtId="0" fontId="0" fillId="8" borderId="12" xfId="0" applyFill="1" applyBorder="1" applyAlignment="1" applyProtection="1">
      <alignment horizontal="center" vertical="center" wrapText="1"/>
      <protection locked="0"/>
    </xf>
    <xf numFmtId="0" fontId="0" fillId="8" borderId="42" xfId="0" applyFill="1" applyBorder="1" applyAlignment="1" applyProtection="1">
      <alignment horizontal="center" vertical="center" wrapText="1"/>
      <protection locked="0"/>
    </xf>
    <xf numFmtId="0" fontId="0" fillId="0" borderId="42" xfId="0" applyBorder="1" applyAlignment="1">
      <alignment horizontal="center" vertical="center" wrapText="1"/>
    </xf>
    <xf numFmtId="0" fontId="10" fillId="17" borderId="15" xfId="0" applyFont="1" applyFill="1" applyBorder="1" applyAlignment="1" applyProtection="1">
      <alignment horizontal="left"/>
      <protection locked="0"/>
    </xf>
    <xf numFmtId="0" fontId="10" fillId="17" borderId="61" xfId="0" applyFont="1" applyFill="1" applyBorder="1" applyAlignment="1" applyProtection="1">
      <alignment horizontal="left"/>
      <protection locked="0"/>
    </xf>
    <xf numFmtId="0" fontId="10" fillId="17" borderId="37" xfId="0" applyFont="1" applyFill="1" applyBorder="1" applyAlignment="1" applyProtection="1">
      <alignment horizontal="left"/>
      <protection locked="0"/>
    </xf>
    <xf numFmtId="0" fontId="0" fillId="6" borderId="28" xfId="0" applyFill="1" applyBorder="1" applyAlignment="1" applyProtection="1">
      <alignment horizontal="left"/>
      <protection locked="0"/>
    </xf>
    <xf numFmtId="0" fontId="0" fillId="6" borderId="58" xfId="0" applyFill="1" applyBorder="1" applyAlignment="1" applyProtection="1">
      <alignment horizontal="left"/>
      <protection locked="0"/>
    </xf>
    <xf numFmtId="0" fontId="0" fillId="6" borderId="16" xfId="0" applyFill="1" applyBorder="1" applyAlignment="1" applyProtection="1">
      <alignment horizontal="left"/>
      <protection locked="0"/>
    </xf>
    <xf numFmtId="0" fontId="10" fillId="17" borderId="14" xfId="0" applyFont="1" applyFill="1" applyBorder="1" applyAlignment="1" applyProtection="1">
      <alignment horizontal="left"/>
      <protection locked="0"/>
    </xf>
    <xf numFmtId="0" fontId="10" fillId="17" borderId="20" xfId="0" applyFont="1" applyFill="1" applyBorder="1" applyAlignment="1" applyProtection="1">
      <alignment horizontal="left"/>
      <protection locked="0"/>
    </xf>
    <xf numFmtId="0" fontId="10" fillId="17" borderId="62" xfId="0" applyFont="1" applyFill="1" applyBorder="1" applyAlignment="1" applyProtection="1">
      <alignment horizontal="left"/>
      <protection locked="0"/>
    </xf>
    <xf numFmtId="0" fontId="0" fillId="6" borderId="24" xfId="0" applyFill="1" applyBorder="1" applyAlignment="1" applyProtection="1">
      <alignment horizontal="left"/>
      <protection locked="0"/>
    </xf>
    <xf numFmtId="0" fontId="0" fillId="6" borderId="1" xfId="0" applyFill="1" applyBorder="1" applyAlignment="1" applyProtection="1">
      <alignment horizontal="left"/>
      <protection locked="0"/>
    </xf>
    <xf numFmtId="0" fontId="0" fillId="6" borderId="4" xfId="0" applyFill="1" applyBorder="1" applyAlignment="1" applyProtection="1">
      <alignment horizontal="left"/>
      <protection locked="0"/>
    </xf>
    <xf numFmtId="0" fontId="10" fillId="5" borderId="9" xfId="0" applyFont="1" applyFill="1" applyBorder="1" applyAlignment="1" applyProtection="1">
      <alignment horizontal="center" vertical="top" wrapText="1"/>
      <protection locked="0"/>
    </xf>
    <xf numFmtId="0" fontId="10" fillId="5" borderId="10" xfId="0" applyFont="1" applyFill="1" applyBorder="1" applyAlignment="1" applyProtection="1">
      <alignment horizontal="center" vertical="top" wrapText="1"/>
      <protection locked="0"/>
    </xf>
    <xf numFmtId="0" fontId="10" fillId="5" borderId="30" xfId="0" applyFont="1" applyFill="1" applyBorder="1" applyAlignment="1" applyProtection="1">
      <alignment horizontal="center" vertical="top" wrapText="1"/>
      <protection locked="0"/>
    </xf>
    <xf numFmtId="0" fontId="2" fillId="4" borderId="9" xfId="0" applyFont="1" applyFill="1" applyBorder="1" applyAlignment="1" applyProtection="1">
      <alignment horizontal="left" vertical="center" wrapText="1"/>
      <protection locked="0"/>
    </xf>
    <xf numFmtId="0" fontId="2" fillId="4" borderId="10" xfId="0" applyFont="1" applyFill="1" applyBorder="1" applyAlignment="1" applyProtection="1">
      <alignment horizontal="left" vertical="center" wrapText="1"/>
      <protection locked="0"/>
    </xf>
    <xf numFmtId="0" fontId="2" fillId="4" borderId="30" xfId="0" applyFont="1" applyFill="1" applyBorder="1" applyAlignment="1" applyProtection="1">
      <alignment horizontal="left" vertical="center" wrapText="1"/>
      <protection locked="0"/>
    </xf>
    <xf numFmtId="0" fontId="2" fillId="4" borderId="9" xfId="0" applyFont="1" applyFill="1" applyBorder="1" applyAlignment="1" applyProtection="1">
      <alignment horizontal="center" vertical="center" wrapText="1"/>
      <protection locked="0"/>
    </xf>
    <xf numFmtId="0" fontId="2" fillId="4" borderId="10" xfId="0" applyFont="1" applyFill="1" applyBorder="1" applyAlignment="1" applyProtection="1">
      <alignment horizontal="center" vertical="center" wrapText="1"/>
      <protection locked="0"/>
    </xf>
    <xf numFmtId="0" fontId="2" fillId="4" borderId="30" xfId="0" applyFont="1" applyFill="1" applyBorder="1" applyAlignment="1" applyProtection="1">
      <alignment horizontal="center" vertical="center" wrapText="1"/>
      <protection locked="0"/>
    </xf>
    <xf numFmtId="0" fontId="0" fillId="0" borderId="3" xfId="0" applyBorder="1" applyAlignment="1" applyProtection="1">
      <alignment horizontal="center" vertical="top"/>
      <protection locked="0"/>
    </xf>
    <xf numFmtId="0" fontId="0" fillId="0" borderId="22" xfId="0" applyBorder="1" applyAlignment="1" applyProtection="1">
      <alignment horizontal="center" vertical="top"/>
      <protection locked="0"/>
    </xf>
    <xf numFmtId="0" fontId="0" fillId="0" borderId="7" xfId="0" applyBorder="1" applyAlignment="1" applyProtection="1">
      <alignment horizontal="center" vertical="top"/>
      <protection locked="0"/>
    </xf>
    <xf numFmtId="0" fontId="0" fillId="0" borderId="25" xfId="0" applyBorder="1" applyAlignment="1" applyProtection="1">
      <alignment horizontal="center" vertical="top"/>
      <protection locked="0"/>
    </xf>
    <xf numFmtId="0" fontId="0" fillId="0" borderId="0" xfId="0" applyAlignment="1" applyProtection="1">
      <alignment horizontal="center" vertical="top"/>
      <protection locked="0"/>
    </xf>
    <xf numFmtId="0" fontId="0" fillId="0" borderId="17" xfId="0" applyBorder="1" applyAlignment="1" applyProtection="1">
      <alignment horizontal="center" vertical="top"/>
      <protection locked="0"/>
    </xf>
    <xf numFmtId="0" fontId="2" fillId="4" borderId="45" xfId="0" applyFont="1" applyFill="1" applyBorder="1" applyAlignment="1" applyProtection="1">
      <alignment horizontal="center" vertical="center" wrapText="1"/>
      <protection locked="0"/>
    </xf>
    <xf numFmtId="0" fontId="2" fillId="4" borderId="64" xfId="0" applyFont="1" applyFill="1" applyBorder="1" applyAlignment="1" applyProtection="1">
      <alignment horizontal="center" vertical="center" wrapText="1"/>
      <protection locked="0"/>
    </xf>
    <xf numFmtId="0" fontId="2" fillId="4" borderId="65" xfId="0" applyFont="1" applyFill="1" applyBorder="1" applyAlignment="1" applyProtection="1">
      <alignment horizontal="center" vertical="center" wrapText="1"/>
      <protection locked="0"/>
    </xf>
    <xf numFmtId="0" fontId="2" fillId="4" borderId="5" xfId="0" applyFont="1" applyFill="1" applyBorder="1" applyAlignment="1" applyProtection="1">
      <alignment horizontal="left" vertical="center" wrapText="1"/>
      <protection locked="0"/>
    </xf>
    <xf numFmtId="0" fontId="2" fillId="4" borderId="23" xfId="0" applyFont="1" applyFill="1" applyBorder="1" applyAlignment="1" applyProtection="1">
      <alignment horizontal="left" vertical="center" wrapText="1"/>
      <protection locked="0"/>
    </xf>
    <xf numFmtId="0" fontId="2" fillId="4" borderId="8" xfId="0" applyFont="1" applyFill="1" applyBorder="1" applyAlignment="1" applyProtection="1">
      <alignment horizontal="left" vertical="center" wrapText="1"/>
      <protection locked="0"/>
    </xf>
    <xf numFmtId="0" fontId="2" fillId="4" borderId="3" xfId="0" applyFont="1" applyFill="1" applyBorder="1" applyAlignment="1" applyProtection="1">
      <alignment horizontal="left" vertical="center" wrapText="1"/>
      <protection locked="0"/>
    </xf>
    <xf numFmtId="0" fontId="2" fillId="4" borderId="22" xfId="0" applyFont="1" applyFill="1" applyBorder="1" applyAlignment="1" applyProtection="1">
      <alignment horizontal="left" vertical="center" wrapText="1"/>
      <protection locked="0"/>
    </xf>
    <xf numFmtId="0" fontId="2" fillId="4" borderId="7" xfId="0" applyFont="1" applyFill="1" applyBorder="1" applyAlignment="1" applyProtection="1">
      <alignment horizontal="left" vertical="center" wrapText="1"/>
      <protection locked="0"/>
    </xf>
    <xf numFmtId="0" fontId="0" fillId="0" borderId="5" xfId="0" applyBorder="1" applyAlignment="1" applyProtection="1">
      <alignment horizontal="center" vertical="top"/>
      <protection locked="0"/>
    </xf>
    <xf numFmtId="0" fontId="0" fillId="0" borderId="23"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6" borderId="3" xfId="0" applyFill="1" applyBorder="1" applyAlignment="1" applyProtection="1">
      <alignment horizontal="center" vertical="top"/>
      <protection locked="0"/>
    </xf>
    <xf numFmtId="0" fontId="0" fillId="6" borderId="22" xfId="0" applyFill="1" applyBorder="1" applyAlignment="1" applyProtection="1">
      <alignment horizontal="center" vertical="top"/>
      <protection locked="0"/>
    </xf>
    <xf numFmtId="0" fontId="0" fillId="6" borderId="7" xfId="0" applyFill="1" applyBorder="1" applyAlignment="1" applyProtection="1">
      <alignment horizontal="center" vertical="top"/>
      <protection locked="0"/>
    </xf>
    <xf numFmtId="0" fontId="0" fillId="6" borderId="25" xfId="0" applyFill="1" applyBorder="1" applyAlignment="1" applyProtection="1">
      <alignment horizontal="center" vertical="top"/>
      <protection locked="0"/>
    </xf>
    <xf numFmtId="0" fontId="0" fillId="6" borderId="0" xfId="0" applyFill="1" applyAlignment="1" applyProtection="1">
      <alignment horizontal="center" vertical="top"/>
      <protection locked="0"/>
    </xf>
    <xf numFmtId="0" fontId="0" fillId="6" borderId="17" xfId="0" applyFill="1" applyBorder="1" applyAlignment="1" applyProtection="1">
      <alignment horizontal="center" vertical="top"/>
      <protection locked="0"/>
    </xf>
    <xf numFmtId="0" fontId="0" fillId="6" borderId="5" xfId="0" applyFill="1" applyBorder="1" applyAlignment="1" applyProtection="1">
      <alignment horizontal="center" vertical="top"/>
      <protection locked="0"/>
    </xf>
    <xf numFmtId="0" fontId="0" fillId="6" borderId="23" xfId="0" applyFill="1" applyBorder="1" applyAlignment="1" applyProtection="1">
      <alignment horizontal="center" vertical="top"/>
      <protection locked="0"/>
    </xf>
    <xf numFmtId="0" fontId="0" fillId="6" borderId="8" xfId="0" applyFill="1" applyBorder="1" applyAlignment="1" applyProtection="1">
      <alignment horizontal="center" vertical="top"/>
      <protection locked="0"/>
    </xf>
    <xf numFmtId="0" fontId="10" fillId="17" borderId="21" xfId="0" applyFont="1" applyFill="1" applyBorder="1" applyAlignment="1" applyProtection="1">
      <alignment horizontal="left"/>
      <protection locked="0"/>
    </xf>
    <xf numFmtId="0" fontId="10" fillId="17" borderId="26" xfId="0" applyFont="1" applyFill="1" applyBorder="1" applyAlignment="1" applyProtection="1">
      <alignment horizontal="left"/>
      <protection locked="0"/>
    </xf>
    <xf numFmtId="0" fontId="10" fillId="17" borderId="63" xfId="0" applyFont="1" applyFill="1" applyBorder="1" applyAlignment="1" applyProtection="1">
      <alignment horizontal="left"/>
      <protection locked="0"/>
    </xf>
    <xf numFmtId="0" fontId="0" fillId="6" borderId="18" xfId="0" applyFill="1" applyBorder="1" applyAlignment="1" applyProtection="1">
      <alignment horizontal="left"/>
      <protection locked="0"/>
    </xf>
    <xf numFmtId="0" fontId="0" fillId="6" borderId="41" xfId="0" applyFill="1" applyBorder="1" applyAlignment="1" applyProtection="1">
      <alignment horizontal="left"/>
      <protection locked="0"/>
    </xf>
    <xf numFmtId="0" fontId="0" fillId="6" borderId="6" xfId="0" applyFill="1" applyBorder="1" applyAlignment="1" applyProtection="1">
      <alignment horizontal="left"/>
      <protection locked="0"/>
    </xf>
    <xf numFmtId="0" fontId="10" fillId="18" borderId="14" xfId="0" applyFont="1" applyFill="1" applyBorder="1" applyAlignment="1" applyProtection="1">
      <alignment horizontal="left"/>
      <protection locked="0"/>
    </xf>
    <xf numFmtId="0" fontId="10" fillId="18" borderId="20" xfId="0" applyFont="1" applyFill="1" applyBorder="1" applyAlignment="1" applyProtection="1">
      <alignment horizontal="left"/>
      <protection locked="0"/>
    </xf>
    <xf numFmtId="0" fontId="10" fillId="18" borderId="62" xfId="0" applyFont="1" applyFill="1" applyBorder="1" applyAlignment="1" applyProtection="1">
      <alignment horizontal="left"/>
      <protection locked="0"/>
    </xf>
    <xf numFmtId="0" fontId="0" fillId="6" borderId="14" xfId="0" applyFill="1" applyBorder="1" applyAlignment="1" applyProtection="1">
      <alignment horizontal="left"/>
      <protection locked="0"/>
    </xf>
    <xf numFmtId="0" fontId="0" fillId="6" borderId="20" xfId="0" applyFill="1" applyBorder="1" applyAlignment="1" applyProtection="1">
      <alignment horizontal="left"/>
      <protection locked="0"/>
    </xf>
    <xf numFmtId="0" fontId="0" fillId="6" borderId="62" xfId="0" applyFill="1" applyBorder="1" applyAlignment="1" applyProtection="1">
      <alignment horizontal="left"/>
      <protection locked="0"/>
    </xf>
    <xf numFmtId="0" fontId="10" fillId="18" borderId="21" xfId="0" applyFont="1" applyFill="1" applyBorder="1" applyAlignment="1" applyProtection="1">
      <alignment horizontal="left"/>
      <protection locked="0"/>
    </xf>
    <xf numFmtId="0" fontId="10" fillId="18" borderId="26" xfId="0" applyFont="1" applyFill="1" applyBorder="1" applyAlignment="1" applyProtection="1">
      <alignment horizontal="left"/>
      <protection locked="0"/>
    </xf>
    <xf numFmtId="0" fontId="10" fillId="18" borderId="63" xfId="0" applyFont="1" applyFill="1" applyBorder="1" applyAlignment="1" applyProtection="1">
      <alignment horizontal="left"/>
      <protection locked="0"/>
    </xf>
    <xf numFmtId="0" fontId="0" fillId="6" borderId="21" xfId="0" applyFill="1" applyBorder="1" applyAlignment="1" applyProtection="1">
      <alignment horizontal="left"/>
      <protection locked="0"/>
    </xf>
    <xf numFmtId="0" fontId="0" fillId="6" borderId="26" xfId="0" applyFill="1" applyBorder="1" applyAlignment="1" applyProtection="1">
      <alignment horizontal="left"/>
      <protection locked="0"/>
    </xf>
    <xf numFmtId="0" fontId="0" fillId="6" borderId="63" xfId="0" applyFill="1" applyBorder="1" applyAlignment="1" applyProtection="1">
      <alignment horizontal="left"/>
      <protection locked="0"/>
    </xf>
    <xf numFmtId="0" fontId="10" fillId="18" borderId="28" xfId="0" applyFont="1" applyFill="1" applyBorder="1" applyAlignment="1" applyProtection="1">
      <alignment horizontal="left"/>
      <protection locked="0"/>
    </xf>
    <xf numFmtId="0" fontId="10" fillId="18" borderId="58" xfId="0" applyFont="1" applyFill="1" applyBorder="1" applyAlignment="1" applyProtection="1">
      <alignment horizontal="left"/>
      <protection locked="0"/>
    </xf>
    <xf numFmtId="0" fontId="10" fillId="18" borderId="16" xfId="0" applyFont="1" applyFill="1" applyBorder="1" applyAlignment="1" applyProtection="1">
      <alignment horizontal="left"/>
      <protection locked="0"/>
    </xf>
    <xf numFmtId="0" fontId="10" fillId="18" borderId="24" xfId="0" applyFont="1" applyFill="1" applyBorder="1" applyAlignment="1" applyProtection="1">
      <alignment horizontal="left"/>
      <protection locked="0"/>
    </xf>
    <xf numFmtId="0" fontId="10" fillId="18" borderId="1" xfId="0" applyFont="1" applyFill="1" applyBorder="1" applyAlignment="1" applyProtection="1">
      <alignment horizontal="left"/>
      <protection locked="0"/>
    </xf>
    <xf numFmtId="0" fontId="10" fillId="18" borderId="4" xfId="0" applyFont="1" applyFill="1" applyBorder="1" applyAlignment="1" applyProtection="1">
      <alignment horizontal="left"/>
      <protection locked="0"/>
    </xf>
    <xf numFmtId="0" fontId="25" fillId="0" borderId="3" xfId="4" applyFont="1" applyBorder="1" applyAlignment="1">
      <alignment horizontal="left" vertical="top" wrapText="1"/>
    </xf>
    <xf numFmtId="0" fontId="7" fillId="0" borderId="22" xfId="4" applyFont="1" applyBorder="1" applyAlignment="1">
      <alignment horizontal="left" vertical="top" wrapText="1"/>
    </xf>
    <xf numFmtId="0" fontId="7" fillId="0" borderId="7" xfId="4" applyFont="1" applyBorder="1" applyAlignment="1">
      <alignment horizontal="left" vertical="top" wrapText="1"/>
    </xf>
    <xf numFmtId="0" fontId="7" fillId="0" borderId="25" xfId="4" applyFont="1" applyBorder="1" applyAlignment="1">
      <alignment horizontal="left" vertical="top" wrapText="1"/>
    </xf>
    <xf numFmtId="0" fontId="7" fillId="0" borderId="0" xfId="4" applyFont="1" applyAlignment="1">
      <alignment horizontal="left" vertical="top" wrapText="1"/>
    </xf>
    <xf numFmtId="0" fontId="7" fillId="0" borderId="17" xfId="4" applyFont="1" applyBorder="1" applyAlignment="1">
      <alignment horizontal="left" vertical="top" wrapText="1"/>
    </xf>
    <xf numFmtId="0" fontId="19" fillId="0" borderId="25" xfId="4" applyFont="1" applyBorder="1" applyAlignment="1">
      <alignment horizontal="left" vertical="top" wrapText="1"/>
    </xf>
    <xf numFmtId="0" fontId="19" fillId="0" borderId="0" xfId="4" applyFont="1" applyAlignment="1">
      <alignment horizontal="left" vertical="top" wrapText="1"/>
    </xf>
    <xf numFmtId="0" fontId="19" fillId="0" borderId="17" xfId="4" applyFont="1" applyBorder="1" applyAlignment="1">
      <alignment horizontal="left" vertical="top" wrapText="1"/>
    </xf>
    <xf numFmtId="0" fontId="7" fillId="0" borderId="5" xfId="4" applyFont="1" applyBorder="1" applyAlignment="1">
      <alignment horizontal="center" vertical="top" wrapText="1"/>
    </xf>
    <xf numFmtId="0" fontId="7" fillId="0" borderId="23" xfId="4" applyFont="1" applyBorder="1" applyAlignment="1">
      <alignment horizontal="center" vertical="top" wrapText="1"/>
    </xf>
    <xf numFmtId="0" fontId="7" fillId="0" borderId="8" xfId="4" applyFont="1" applyBorder="1" applyAlignment="1">
      <alignment horizontal="center" vertical="top" wrapText="1"/>
    </xf>
    <xf numFmtId="0" fontId="14" fillId="16" borderId="28" xfId="0" applyFont="1" applyFill="1" applyBorder="1" applyAlignment="1" applyProtection="1">
      <alignment wrapText="1"/>
      <protection locked="0"/>
    </xf>
    <xf numFmtId="0" fontId="14" fillId="16" borderId="60" xfId="0" applyFont="1" applyFill="1" applyBorder="1" applyAlignment="1" applyProtection="1">
      <alignment wrapText="1"/>
      <protection locked="0"/>
    </xf>
    <xf numFmtId="0" fontId="22" fillId="6" borderId="0" xfId="0" applyFont="1" applyFill="1" applyBorder="1" applyAlignment="1" applyProtection="1">
      <alignment horizontal="center" vertical="center" wrapText="1"/>
      <protection locked="0"/>
    </xf>
    <xf numFmtId="0" fontId="23" fillId="6" borderId="0" xfId="0" applyFont="1" applyFill="1" applyBorder="1" applyAlignment="1" applyProtection="1">
      <alignment vertical="center"/>
      <protection locked="0"/>
    </xf>
    <xf numFmtId="165" fontId="23" fillId="6" borderId="0" xfId="0" applyNumberFormat="1" applyFont="1" applyFill="1" applyBorder="1" applyProtection="1">
      <protection locked="0"/>
    </xf>
    <xf numFmtId="0" fontId="23" fillId="6" borderId="0" xfId="0" applyFont="1" applyFill="1" applyBorder="1" applyProtection="1">
      <protection locked="0"/>
    </xf>
    <xf numFmtId="4" fontId="23" fillId="6" borderId="0" xfId="0" applyNumberFormat="1" applyFont="1" applyFill="1" applyBorder="1" applyProtection="1">
      <protection locked="0"/>
    </xf>
    <xf numFmtId="0" fontId="24" fillId="6" borderId="0" xfId="0" applyFont="1" applyFill="1" applyBorder="1" applyProtection="1">
      <protection locked="0"/>
    </xf>
    <xf numFmtId="165" fontId="24" fillId="6" borderId="0" xfId="0" applyNumberFormat="1" applyFont="1" applyFill="1" applyBorder="1" applyProtection="1">
      <protection locked="0"/>
    </xf>
    <xf numFmtId="0" fontId="14" fillId="21" borderId="15" xfId="1" applyFont="1" applyFill="1" applyBorder="1" applyAlignment="1" applyProtection="1">
      <alignment wrapText="1"/>
      <protection locked="0"/>
    </xf>
    <xf numFmtId="0" fontId="14" fillId="22" borderId="45" xfId="1" applyFont="1" applyFill="1" applyBorder="1" applyAlignment="1" applyProtection="1">
      <alignment wrapText="1"/>
      <protection locked="0"/>
    </xf>
    <xf numFmtId="0" fontId="14" fillId="13" borderId="24" xfId="1" applyFont="1" applyFill="1" applyBorder="1" applyAlignment="1" applyProtection="1">
      <alignment wrapText="1"/>
      <protection locked="0"/>
    </xf>
    <xf numFmtId="0" fontId="14" fillId="14" borderId="45" xfId="1" applyFont="1" applyFill="1" applyBorder="1" applyAlignment="1" applyProtection="1">
      <alignment wrapText="1"/>
      <protection locked="0"/>
    </xf>
    <xf numFmtId="0" fontId="27" fillId="7" borderId="14" xfId="0" applyFont="1" applyFill="1" applyBorder="1" applyAlignment="1" applyProtection="1">
      <alignment horizontal="left" vertical="center" wrapText="1"/>
      <protection locked="0"/>
    </xf>
    <xf numFmtId="0" fontId="14" fillId="8" borderId="15" xfId="1" applyFont="1" applyFill="1" applyBorder="1" applyAlignment="1" applyProtection="1">
      <alignment wrapText="1"/>
      <protection locked="0"/>
    </xf>
    <xf numFmtId="0" fontId="14" fillId="11" borderId="15" xfId="1" applyFont="1" applyFill="1" applyBorder="1" applyAlignment="1" applyProtection="1">
      <alignment wrapText="1"/>
      <protection locked="0"/>
    </xf>
    <xf numFmtId="0" fontId="14" fillId="15" borderId="15" xfId="1" applyFont="1" applyFill="1" applyBorder="1" applyAlignment="1" applyProtection="1">
      <alignment wrapText="1"/>
      <protection locked="0"/>
    </xf>
    <xf numFmtId="0" fontId="14" fillId="10" borderId="15" xfId="1" applyFont="1" applyFill="1" applyBorder="1" applyAlignment="1" applyProtection="1">
      <alignment wrapText="1"/>
      <protection locked="0"/>
    </xf>
    <xf numFmtId="0" fontId="10" fillId="10" borderId="40" xfId="1" applyFont="1" applyFill="1" applyBorder="1" applyAlignment="1" applyProtection="1">
      <alignment horizontal="left"/>
      <protection locked="0"/>
    </xf>
    <xf numFmtId="0" fontId="10" fillId="10" borderId="44" xfId="1" applyFont="1" applyFill="1" applyBorder="1" applyAlignment="1" applyProtection="1">
      <alignment horizontal="left"/>
      <protection locked="0"/>
    </xf>
    <xf numFmtId="0" fontId="10" fillId="8" borderId="40" xfId="1" applyFont="1" applyFill="1" applyBorder="1" applyAlignment="1" applyProtection="1">
      <alignment horizontal="left"/>
      <protection locked="0"/>
    </xf>
    <xf numFmtId="0" fontId="10" fillId="8" borderId="44" xfId="1" applyFont="1" applyFill="1" applyBorder="1" applyAlignment="1" applyProtection="1">
      <alignment horizontal="left"/>
      <protection locked="0"/>
    </xf>
    <xf numFmtId="0" fontId="10" fillId="20" borderId="66" xfId="1" applyFont="1" applyFill="1" applyBorder="1" applyAlignment="1" applyProtection="1">
      <alignment horizontal="left"/>
      <protection locked="0"/>
    </xf>
    <xf numFmtId="0" fontId="10" fillId="20" borderId="44" xfId="1" applyFont="1" applyFill="1" applyBorder="1" applyAlignment="1" applyProtection="1">
      <alignment horizontal="left"/>
      <protection locked="0"/>
    </xf>
    <xf numFmtId="0" fontId="10" fillId="19" borderId="66" xfId="1" applyFont="1" applyFill="1" applyBorder="1" applyAlignment="1" applyProtection="1">
      <alignment horizontal="left"/>
      <protection locked="0"/>
    </xf>
    <xf numFmtId="0" fontId="10" fillId="19" borderId="44" xfId="1" applyFont="1" applyFill="1" applyBorder="1" applyAlignment="1" applyProtection="1">
      <alignment horizontal="left"/>
      <protection locked="0"/>
    </xf>
    <xf numFmtId="0" fontId="0" fillId="6" borderId="40" xfId="0" applyFill="1" applyBorder="1" applyAlignment="1" applyProtection="1">
      <alignment horizontal="left" wrapText="1"/>
      <protection locked="0"/>
    </xf>
    <xf numFmtId="0" fontId="0" fillId="6" borderId="44" xfId="0" applyFill="1" applyBorder="1" applyAlignment="1" applyProtection="1">
      <alignment horizontal="left" wrapText="1"/>
      <protection locked="0"/>
    </xf>
    <xf numFmtId="0" fontId="0" fillId="6" borderId="66" xfId="0" applyFill="1" applyBorder="1" applyAlignment="1" applyProtection="1">
      <alignment horizontal="left"/>
      <protection locked="0"/>
    </xf>
    <xf numFmtId="0" fontId="0" fillId="6" borderId="44" xfId="0" applyFill="1" applyBorder="1" applyAlignment="1" applyProtection="1">
      <alignment horizontal="left"/>
      <protection locked="0"/>
    </xf>
  </cellXfs>
  <cellStyles count="7">
    <cellStyle name="Dobrá" xfId="1" builtinId="26"/>
    <cellStyle name="Normálna" xfId="0" builtinId="0"/>
    <cellStyle name="Normálne 2" xfId="3"/>
    <cellStyle name="Normálne 3" xfId="4"/>
    <cellStyle name="normální_Směny plán 2004_II" xfId="2"/>
    <cellStyle name="Percentá" xfId="6" builtinId="5"/>
    <cellStyle name="VMC format" xfId="5"/>
  </cellStyles>
  <dxfs count="4">
    <dxf>
      <font>
        <color rgb="FF9C0006"/>
      </font>
      <fill>
        <patternFill>
          <bgColor rgb="FFFFC7CE"/>
        </patternFill>
      </fill>
    </dxf>
    <dxf>
      <fill>
        <patternFill>
          <bgColor rgb="FFFFC000"/>
        </patternFill>
      </fill>
    </dxf>
    <dxf>
      <fill>
        <patternFill>
          <bgColor rgb="FFFFFF66"/>
        </patternFill>
      </fill>
    </dxf>
    <dxf>
      <font>
        <color rgb="FF9C0006"/>
      </font>
      <fill>
        <patternFill>
          <bgColor rgb="FFFFC7CE"/>
        </patternFill>
      </fill>
    </dxf>
  </dxfs>
  <tableStyles count="0" defaultTableStyle="TableStyleMedium2" defaultPivotStyle="PivotStyleLight16"/>
  <colors>
    <mruColors>
      <color rgb="FFDCE6F1"/>
      <color rgb="FFDDD9C4"/>
      <color rgb="FF0000FF"/>
      <color rgb="FFFFFF66"/>
      <color rgb="FF68E016"/>
      <color rgb="FFFCAAF2"/>
      <color rgb="FF0066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95250</xdr:colOff>
      <xdr:row>0</xdr:row>
      <xdr:rowOff>0</xdr:rowOff>
    </xdr:from>
    <xdr:to>
      <xdr:col>30</xdr:col>
      <xdr:colOff>231406</xdr:colOff>
      <xdr:row>1</xdr:row>
      <xdr:rowOff>4695</xdr:rowOff>
    </xdr:to>
    <xdr:pic>
      <xdr:nvPicPr>
        <xdr:cNvPr id="6" name="Obrázo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5495925" y="0"/>
          <a:ext cx="10394581" cy="14143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325438</xdr:colOff>
      <xdr:row>29</xdr:row>
      <xdr:rowOff>277813</xdr:rowOff>
    </xdr:from>
    <xdr:to>
      <xdr:col>5</xdr:col>
      <xdr:colOff>310587</xdr:colOff>
      <xdr:row>29</xdr:row>
      <xdr:rowOff>912813</xdr:rowOff>
    </xdr:to>
    <xdr:pic>
      <xdr:nvPicPr>
        <xdr:cNvPr id="2" name="Obrázok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5438" y="18661063"/>
          <a:ext cx="3033149" cy="635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218015</xdr:colOff>
      <xdr:row>29</xdr:row>
      <xdr:rowOff>285018</xdr:rowOff>
    </xdr:from>
    <xdr:to>
      <xdr:col>10</xdr:col>
      <xdr:colOff>283725</xdr:colOff>
      <xdr:row>29</xdr:row>
      <xdr:rowOff>834723</xdr:rowOff>
    </xdr:to>
    <xdr:pic>
      <xdr:nvPicPr>
        <xdr:cNvPr id="3" name="Obrázok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85215" y="18668268"/>
          <a:ext cx="1894510" cy="549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uba\Desktop\pr&#237;loha%20&#269;.%203%20-%20Zjednodu&#353;en&#253;%20mesa&#269;n&#253;%20pracovn&#253;%20v&#253;kaz.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uba\Desktop\dokumenty\OP%20SK\Pl&#225;n%20obnovy%20a%20odolnosti-%20RRF\riadiaca%20dokument&#225;cia-POO\Pr&#237;ru&#269;ka%20pre%20prij&#237;mate&#318;a%20POO\Pr&#237;loha_3_Zjednodu&#353;en&#253;_mesa&#269;n&#253;%20pracovn&#253;%20v&#253;kaz_8_hod_POO_verzia%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acovný výkaz"/>
      <sheetName val="Návod na používanie PV"/>
      <sheetName val="Hárok2"/>
    </sheetNames>
    <sheetDataSet>
      <sheetData sheetId="0"/>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acovný výkaz"/>
      <sheetName val="Návod na používanie PV"/>
      <sheetName val="Hárok2"/>
    </sheetNames>
    <sheetDataSet>
      <sheetData sheetId="0"/>
      <sheetData sheetId="1"/>
      <sheetData sheetId="2"/>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AQ71"/>
  <sheetViews>
    <sheetView view="pageLayout" topLeftCell="A11" zoomScale="98" zoomScaleNormal="85" zoomScaleSheetLayoutView="100" zoomScalePageLayoutView="98" workbookViewId="0">
      <selection activeCell="H25" sqref="H25"/>
    </sheetView>
  </sheetViews>
  <sheetFormatPr defaultColWidth="9.140625" defaultRowHeight="15" x14ac:dyDescent="0.25"/>
  <cols>
    <col min="1" max="1" width="32" style="64" customWidth="1"/>
    <col min="2" max="2" width="26.42578125" style="64" customWidth="1"/>
    <col min="3" max="11" width="5.7109375" style="64" customWidth="1"/>
    <col min="12" max="12" width="6" style="64" customWidth="1"/>
    <col min="13" max="33" width="5.7109375" style="64" customWidth="1"/>
    <col min="34" max="34" width="15.5703125" style="64" customWidth="1"/>
    <col min="35" max="35" width="15.85546875" style="64" customWidth="1"/>
    <col min="36" max="36" width="16" style="64" customWidth="1"/>
    <col min="37" max="37" width="17.7109375" style="64" customWidth="1"/>
    <col min="38" max="38" width="17" style="64" customWidth="1"/>
    <col min="39" max="39" width="2.7109375" style="64" customWidth="1"/>
    <col min="40" max="40" width="3.7109375" style="64" customWidth="1"/>
    <col min="41" max="41" width="11.7109375" style="64" customWidth="1"/>
    <col min="42" max="42" width="0.42578125" style="64" customWidth="1"/>
    <col min="43" max="43" width="8.85546875" style="64" customWidth="1"/>
    <col min="44" max="16384" width="9.140625" style="64"/>
  </cols>
  <sheetData>
    <row r="1" spans="1:43" s="11" customFormat="1" ht="111" customHeight="1" thickBot="1" x14ac:dyDescent="0.3">
      <c r="A1" s="133"/>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0"/>
      <c r="AN1" s="10"/>
      <c r="AP1" s="10"/>
      <c r="AQ1" s="10"/>
    </row>
    <row r="2" spans="1:43" s="11" customFormat="1" x14ac:dyDescent="0.25">
      <c r="A2" s="12" t="s">
        <v>0</v>
      </c>
      <c r="B2" s="13"/>
    </row>
    <row r="3" spans="1:43" s="11" customFormat="1" x14ac:dyDescent="0.25">
      <c r="A3" s="14" t="s">
        <v>1</v>
      </c>
      <c r="B3" s="15"/>
      <c r="L3" s="16"/>
    </row>
    <row r="4" spans="1:43" s="11" customFormat="1" x14ac:dyDescent="0.25">
      <c r="A4" s="14" t="s">
        <v>2</v>
      </c>
      <c r="B4" s="15" t="s">
        <v>3</v>
      </c>
    </row>
    <row r="5" spans="1:43" s="11" customFormat="1" x14ac:dyDescent="0.25">
      <c r="A5" s="14" t="s">
        <v>4</v>
      </c>
      <c r="B5" s="15">
        <v>2024</v>
      </c>
    </row>
    <row r="6" spans="1:43" s="11" customFormat="1" ht="15.75" thickBot="1" x14ac:dyDescent="0.3">
      <c r="A6" s="17" t="s">
        <v>5</v>
      </c>
      <c r="B6" s="18">
        <v>176</v>
      </c>
    </row>
    <row r="7" spans="1:43" s="11" customFormat="1" x14ac:dyDescent="0.25">
      <c r="A7" s="247" t="s">
        <v>6</v>
      </c>
      <c r="B7" s="251"/>
      <c r="H7" s="139" t="s">
        <v>7</v>
      </c>
      <c r="I7" s="140"/>
      <c r="J7" s="140"/>
      <c r="K7" s="140"/>
      <c r="L7" s="141"/>
      <c r="M7" s="142"/>
      <c r="N7" s="143"/>
      <c r="O7" s="143"/>
      <c r="P7" s="143"/>
      <c r="Q7" s="144"/>
    </row>
    <row r="8" spans="1:43" s="11" customFormat="1" x14ac:dyDescent="0.25">
      <c r="A8" s="248"/>
      <c r="B8" s="252"/>
      <c r="H8" s="145" t="s">
        <v>9</v>
      </c>
      <c r="I8" s="146"/>
      <c r="J8" s="146"/>
      <c r="K8" s="146"/>
      <c r="L8" s="147"/>
      <c r="M8" s="148"/>
      <c r="N8" s="149"/>
      <c r="O8" s="149"/>
      <c r="P8" s="149"/>
      <c r="Q8" s="150"/>
    </row>
    <row r="9" spans="1:43" s="11" customFormat="1" x14ac:dyDescent="0.25">
      <c r="A9" s="116" t="s">
        <v>8</v>
      </c>
      <c r="B9" s="15"/>
      <c r="H9" s="145" t="s">
        <v>10</v>
      </c>
      <c r="I9" s="146"/>
      <c r="J9" s="146"/>
      <c r="K9" s="146"/>
      <c r="L9" s="147"/>
      <c r="M9" s="148"/>
      <c r="N9" s="149"/>
      <c r="O9" s="149"/>
      <c r="P9" s="149"/>
      <c r="Q9" s="150"/>
    </row>
    <row r="10" spans="1:43" s="11" customFormat="1" x14ac:dyDescent="0.25">
      <c r="A10" s="120" t="s">
        <v>10</v>
      </c>
      <c r="B10" s="15"/>
      <c r="H10" s="145" t="s">
        <v>11</v>
      </c>
      <c r="I10" s="146"/>
      <c r="J10" s="146"/>
      <c r="K10" s="146"/>
      <c r="L10" s="147"/>
      <c r="M10" s="148"/>
      <c r="N10" s="149"/>
      <c r="O10" s="149"/>
      <c r="P10" s="149"/>
      <c r="Q10" s="150"/>
    </row>
    <row r="11" spans="1:43" s="11" customFormat="1" ht="15.75" thickBot="1" x14ac:dyDescent="0.3">
      <c r="A11" s="117" t="s">
        <v>12</v>
      </c>
      <c r="B11" s="18"/>
      <c r="H11" s="187" t="s">
        <v>12</v>
      </c>
      <c r="I11" s="188"/>
      <c r="J11" s="188"/>
      <c r="K11" s="188"/>
      <c r="L11" s="189"/>
      <c r="M11" s="190"/>
      <c r="N11" s="191"/>
      <c r="O11" s="191"/>
      <c r="P11" s="191"/>
      <c r="Q11" s="192"/>
    </row>
    <row r="12" spans="1:43" s="11" customFormat="1" x14ac:dyDescent="0.25">
      <c r="A12" s="245" t="s">
        <v>13</v>
      </c>
      <c r="B12" s="251"/>
      <c r="H12" s="205" t="s">
        <v>14</v>
      </c>
      <c r="I12" s="206"/>
      <c r="J12" s="206"/>
      <c r="K12" s="206"/>
      <c r="L12" s="207"/>
      <c r="M12" s="142"/>
      <c r="N12" s="143"/>
      <c r="O12" s="143"/>
      <c r="P12" s="143"/>
      <c r="Q12" s="144"/>
    </row>
    <row r="13" spans="1:43" s="11" customFormat="1" x14ac:dyDescent="0.25">
      <c r="A13" s="246"/>
      <c r="B13" s="252"/>
      <c r="H13" s="208" t="s">
        <v>9</v>
      </c>
      <c r="I13" s="209"/>
      <c r="J13" s="209"/>
      <c r="K13" s="209"/>
      <c r="L13" s="210"/>
      <c r="M13" s="148"/>
      <c r="N13" s="149"/>
      <c r="O13" s="149"/>
      <c r="P13" s="149"/>
      <c r="Q13" s="150"/>
    </row>
    <row r="14" spans="1:43" s="11" customFormat="1" x14ac:dyDescent="0.25">
      <c r="A14" s="118" t="s">
        <v>9</v>
      </c>
      <c r="B14" s="15"/>
      <c r="H14" s="193" t="s">
        <v>10</v>
      </c>
      <c r="I14" s="194"/>
      <c r="J14" s="194"/>
      <c r="K14" s="194"/>
      <c r="L14" s="195"/>
      <c r="M14" s="196"/>
      <c r="N14" s="197"/>
      <c r="O14" s="197"/>
      <c r="P14" s="197"/>
      <c r="Q14" s="198"/>
    </row>
    <row r="15" spans="1:43" s="11" customFormat="1" x14ac:dyDescent="0.25">
      <c r="A15" s="118" t="s">
        <v>10</v>
      </c>
      <c r="B15" s="15"/>
      <c r="H15" s="193" t="s">
        <v>11</v>
      </c>
      <c r="I15" s="194"/>
      <c r="J15" s="194"/>
      <c r="K15" s="194"/>
      <c r="L15" s="195"/>
      <c r="M15" s="196"/>
      <c r="N15" s="197"/>
      <c r="O15" s="197"/>
      <c r="P15" s="197"/>
      <c r="Q15" s="198"/>
    </row>
    <row r="16" spans="1:43" s="11" customFormat="1" ht="15.75" thickBot="1" x14ac:dyDescent="0.3">
      <c r="A16" s="119" t="s">
        <v>12</v>
      </c>
      <c r="B16" s="18"/>
      <c r="H16" s="199" t="s">
        <v>12</v>
      </c>
      <c r="I16" s="200"/>
      <c r="J16" s="200"/>
      <c r="K16" s="200"/>
      <c r="L16" s="201"/>
      <c r="M16" s="202"/>
      <c r="N16" s="203"/>
      <c r="O16" s="203"/>
      <c r="P16" s="203"/>
      <c r="Q16" s="204"/>
    </row>
    <row r="17" spans="1:38" s="11" customFormat="1" ht="30" x14ac:dyDescent="0.25">
      <c r="A17" s="20" t="s">
        <v>15</v>
      </c>
      <c r="B17" s="19"/>
    </row>
    <row r="18" spans="1:38" s="11" customFormat="1" x14ac:dyDescent="0.25">
      <c r="A18" s="21" t="s">
        <v>16</v>
      </c>
      <c r="B18" s="19" t="s">
        <v>17</v>
      </c>
    </row>
    <row r="19" spans="1:38" s="11" customFormat="1" x14ac:dyDescent="0.25">
      <c r="A19" s="243" t="s">
        <v>18</v>
      </c>
      <c r="B19" s="249"/>
    </row>
    <row r="20" spans="1:38" s="11" customFormat="1" x14ac:dyDescent="0.25">
      <c r="A20" s="244"/>
      <c r="B20" s="250"/>
    </row>
    <row r="21" spans="1:38" s="11" customFormat="1" x14ac:dyDescent="0.25">
      <c r="A21" s="22" t="s">
        <v>19</v>
      </c>
      <c r="B21" s="15"/>
    </row>
    <row r="22" spans="1:38" s="11" customFormat="1" x14ac:dyDescent="0.25">
      <c r="A22" s="22" t="s">
        <v>10</v>
      </c>
      <c r="B22" s="15"/>
    </row>
    <row r="23" spans="1:38" s="11" customFormat="1" ht="15.75" thickBot="1" x14ac:dyDescent="0.3">
      <c r="A23" s="23" t="s">
        <v>12</v>
      </c>
      <c r="B23" s="18"/>
    </row>
    <row r="24" spans="1:38" s="11" customFormat="1" ht="30" x14ac:dyDescent="0.25">
      <c r="A24" s="24" t="s">
        <v>20</v>
      </c>
      <c r="B24" s="19"/>
    </row>
    <row r="25" spans="1:38" s="11" customFormat="1" x14ac:dyDescent="0.25">
      <c r="A25" s="25" t="s">
        <v>16</v>
      </c>
      <c r="B25" s="19" t="s">
        <v>17</v>
      </c>
    </row>
    <row r="26" spans="1:38" s="11" customFormat="1" x14ac:dyDescent="0.25">
      <c r="A26" s="241" t="s">
        <v>18</v>
      </c>
      <c r="B26" s="249"/>
    </row>
    <row r="27" spans="1:38" s="11" customFormat="1" x14ac:dyDescent="0.25">
      <c r="A27" s="242"/>
      <c r="B27" s="250"/>
    </row>
    <row r="28" spans="1:38" s="11" customFormat="1" x14ac:dyDescent="0.25">
      <c r="A28" s="26" t="s">
        <v>19</v>
      </c>
      <c r="B28" s="15"/>
    </row>
    <row r="29" spans="1:38" s="11" customFormat="1" x14ac:dyDescent="0.25">
      <c r="A29" s="26" t="s">
        <v>10</v>
      </c>
      <c r="B29" s="15"/>
    </row>
    <row r="30" spans="1:38" s="11" customFormat="1" ht="15.75" thickBot="1" x14ac:dyDescent="0.3">
      <c r="A30" s="27" t="s">
        <v>12</v>
      </c>
      <c r="B30" s="18"/>
    </row>
    <row r="31" spans="1:38" s="11" customFormat="1" ht="15.75" customHeight="1" thickBot="1" x14ac:dyDescent="0.3"/>
    <row r="32" spans="1:38" s="11" customFormat="1" ht="15.75" customHeight="1" thickBot="1" x14ac:dyDescent="0.3">
      <c r="A32" s="126" t="s">
        <v>21</v>
      </c>
      <c r="B32" s="127"/>
      <c r="C32" s="28">
        <v>1</v>
      </c>
      <c r="D32" s="29">
        <v>2</v>
      </c>
      <c r="E32" s="29">
        <v>3</v>
      </c>
      <c r="F32" s="29">
        <v>4</v>
      </c>
      <c r="G32" s="29">
        <v>5</v>
      </c>
      <c r="H32" s="29">
        <v>6</v>
      </c>
      <c r="I32" s="29">
        <v>7</v>
      </c>
      <c r="J32" s="29">
        <v>8</v>
      </c>
      <c r="K32" s="29">
        <v>9</v>
      </c>
      <c r="L32" s="29">
        <v>10</v>
      </c>
      <c r="M32" s="29">
        <v>11</v>
      </c>
      <c r="N32" s="29">
        <v>12</v>
      </c>
      <c r="O32" s="29">
        <v>13</v>
      </c>
      <c r="P32" s="29">
        <v>14</v>
      </c>
      <c r="Q32" s="29">
        <v>15</v>
      </c>
      <c r="R32" s="29">
        <v>16</v>
      </c>
      <c r="S32" s="29">
        <v>17</v>
      </c>
      <c r="T32" s="29">
        <v>18</v>
      </c>
      <c r="U32" s="29">
        <v>19</v>
      </c>
      <c r="V32" s="29">
        <v>20</v>
      </c>
      <c r="W32" s="29">
        <v>21</v>
      </c>
      <c r="X32" s="29">
        <v>22</v>
      </c>
      <c r="Y32" s="29">
        <v>23</v>
      </c>
      <c r="Z32" s="29">
        <v>24</v>
      </c>
      <c r="AA32" s="29">
        <v>25</v>
      </c>
      <c r="AB32" s="29">
        <v>26</v>
      </c>
      <c r="AC32" s="29">
        <v>27</v>
      </c>
      <c r="AD32" s="29">
        <v>28</v>
      </c>
      <c r="AE32" s="29">
        <f>IF(DAY(EOMONTH(DATE(B5,mesiac,1),0))&gt;28,29,"")</f>
        <v>29</v>
      </c>
      <c r="AF32" s="29">
        <f>IF(DAY(EOMONTH(DATE(B5,mesiac,1),0))&gt;29,30,"")</f>
        <v>30</v>
      </c>
      <c r="AG32" s="30">
        <f>IF(DAY(EOMONTH(DATE(B5,mesiac,1),0))&gt;30,31,"")</f>
        <v>31</v>
      </c>
      <c r="AH32" s="134" t="s">
        <v>22</v>
      </c>
      <c r="AI32" s="136" t="s">
        <v>23</v>
      </c>
      <c r="AJ32" s="136" t="s">
        <v>24</v>
      </c>
      <c r="AK32" s="136" t="s">
        <v>25</v>
      </c>
      <c r="AL32" s="128" t="s">
        <v>26</v>
      </c>
    </row>
    <row r="33" spans="1:43" s="11" customFormat="1" ht="53.25" customHeight="1" thickBot="1" x14ac:dyDescent="0.3">
      <c r="A33" s="31"/>
      <c r="B33" s="32"/>
      <c r="C33" s="93">
        <f t="shared" ref="C33:AG33" si="0">IF(LEN(C32)=0,"",(DATE($B$5,mesiac,C32)))</f>
        <v>45292</v>
      </c>
      <c r="D33" s="93">
        <f t="shared" si="0"/>
        <v>45293</v>
      </c>
      <c r="E33" s="93">
        <f t="shared" si="0"/>
        <v>45294</v>
      </c>
      <c r="F33" s="93">
        <f t="shared" si="0"/>
        <v>45295</v>
      </c>
      <c r="G33" s="93">
        <f t="shared" si="0"/>
        <v>45296</v>
      </c>
      <c r="H33" s="93">
        <f t="shared" si="0"/>
        <v>45297</v>
      </c>
      <c r="I33" s="93">
        <f t="shared" si="0"/>
        <v>45298</v>
      </c>
      <c r="J33" s="93">
        <f t="shared" si="0"/>
        <v>45299</v>
      </c>
      <c r="K33" s="93">
        <f t="shared" si="0"/>
        <v>45300</v>
      </c>
      <c r="L33" s="93">
        <f t="shared" si="0"/>
        <v>45301</v>
      </c>
      <c r="M33" s="93">
        <f t="shared" si="0"/>
        <v>45302</v>
      </c>
      <c r="N33" s="93">
        <f t="shared" si="0"/>
        <v>45303</v>
      </c>
      <c r="O33" s="93">
        <f t="shared" si="0"/>
        <v>45304</v>
      </c>
      <c r="P33" s="93">
        <f t="shared" si="0"/>
        <v>45305</v>
      </c>
      <c r="Q33" s="93">
        <f t="shared" si="0"/>
        <v>45306</v>
      </c>
      <c r="R33" s="93">
        <f t="shared" si="0"/>
        <v>45307</v>
      </c>
      <c r="S33" s="93">
        <f t="shared" si="0"/>
        <v>45308</v>
      </c>
      <c r="T33" s="93">
        <f t="shared" si="0"/>
        <v>45309</v>
      </c>
      <c r="U33" s="93">
        <f t="shared" si="0"/>
        <v>45310</v>
      </c>
      <c r="V33" s="93">
        <f t="shared" si="0"/>
        <v>45311</v>
      </c>
      <c r="W33" s="93">
        <f t="shared" si="0"/>
        <v>45312</v>
      </c>
      <c r="X33" s="93">
        <f t="shared" si="0"/>
        <v>45313</v>
      </c>
      <c r="Y33" s="93">
        <f t="shared" si="0"/>
        <v>45314</v>
      </c>
      <c r="Z33" s="93">
        <f t="shared" si="0"/>
        <v>45315</v>
      </c>
      <c r="AA33" s="93">
        <f t="shared" si="0"/>
        <v>45316</v>
      </c>
      <c r="AB33" s="93">
        <f t="shared" si="0"/>
        <v>45317</v>
      </c>
      <c r="AC33" s="93">
        <f t="shared" si="0"/>
        <v>45318</v>
      </c>
      <c r="AD33" s="93">
        <f t="shared" si="0"/>
        <v>45319</v>
      </c>
      <c r="AE33" s="93">
        <f t="shared" si="0"/>
        <v>45320</v>
      </c>
      <c r="AF33" s="93">
        <f t="shared" si="0"/>
        <v>45321</v>
      </c>
      <c r="AG33" s="93">
        <f t="shared" si="0"/>
        <v>45322</v>
      </c>
      <c r="AH33" s="135"/>
      <c r="AI33" s="137"/>
      <c r="AJ33" s="137"/>
      <c r="AK33" s="138"/>
      <c r="AL33" s="129"/>
    </row>
    <row r="34" spans="1:43" s="11" customFormat="1" ht="41.25" customHeight="1" x14ac:dyDescent="0.25">
      <c r="A34" s="232" t="s">
        <v>97</v>
      </c>
      <c r="B34" s="33"/>
      <c r="C34" s="34"/>
      <c r="D34" s="35"/>
      <c r="E34" s="35"/>
      <c r="F34" s="35"/>
      <c r="G34" s="35"/>
      <c r="H34" s="35"/>
      <c r="I34" s="36"/>
      <c r="J34" s="36"/>
      <c r="K34" s="36"/>
      <c r="L34" s="35"/>
      <c r="M34" s="35"/>
      <c r="N34" s="36"/>
      <c r="O34" s="36"/>
      <c r="P34" s="36"/>
      <c r="Q34" s="36"/>
      <c r="R34" s="36"/>
      <c r="S34" s="35"/>
      <c r="T34" s="35"/>
      <c r="U34" s="35"/>
      <c r="V34" s="36"/>
      <c r="W34" s="36"/>
      <c r="X34" s="36"/>
      <c r="Y34" s="36"/>
      <c r="Z34" s="35"/>
      <c r="AA34" s="35"/>
      <c r="AB34" s="35"/>
      <c r="AC34" s="36"/>
      <c r="AD34" s="36"/>
      <c r="AE34" s="36"/>
      <c r="AF34" s="35"/>
      <c r="AG34" s="35"/>
      <c r="AH34" s="78">
        <f>SUM(C34:AG34)</f>
        <v>0</v>
      </c>
      <c r="AI34" s="37">
        <f>ROUNDDOWN($AH$34/7.5,2)</f>
        <v>0</v>
      </c>
      <c r="AJ34" s="70">
        <f>ROUNDDOWN(($AH34/$B$6),4)</f>
        <v>0</v>
      </c>
      <c r="AK34" s="109" t="str">
        <f>IFERROR(ROUND(((AH34)+(AH$45*(AH34/(SUM(AH$34:AH$44))))),4),"")</f>
        <v/>
      </c>
      <c r="AL34" s="71" t="str">
        <f>IFERROR(ROUND(((AJ34)+(AJ$45*(AJ34/(SUM(AJ$34:AJ$44))))),4),"")</f>
        <v/>
      </c>
      <c r="AO34" s="38"/>
    </row>
    <row r="35" spans="1:43" s="11" customFormat="1" ht="44.25" customHeight="1" x14ac:dyDescent="0.25">
      <c r="A35" s="233" t="s">
        <v>98</v>
      </c>
      <c r="B35" s="39"/>
      <c r="C35" s="34"/>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78">
        <f t="shared" ref="AH35:AH46" si="1">SUM(C35:AG35)</f>
        <v>0</v>
      </c>
      <c r="AI35" s="37">
        <f>ROUNDDOWN($AH$35/7.5,2)</f>
        <v>0</v>
      </c>
      <c r="AJ35" s="70">
        <f t="shared" ref="AJ35:AJ45" si="2">ROUNDDOWN(($AH35/$B$6),4)</f>
        <v>0</v>
      </c>
      <c r="AK35" s="109" t="str">
        <f>IFERROR(ROUND(((AH35)+(AH$45*(AH35/(SUM(AH$34:AH$44))))),4),"")</f>
        <v/>
      </c>
      <c r="AL35" s="71" t="str">
        <f>IFERROR(ROUND(((AJ35)+(AJ$45*(AJ35/(SUM(AJ$34:AJ$44))))),4),"")</f>
        <v/>
      </c>
    </row>
    <row r="36" spans="1:43" s="11" customFormat="1" ht="45" customHeight="1" x14ac:dyDescent="0.25">
      <c r="A36" s="234" t="s">
        <v>99</v>
      </c>
      <c r="B36" s="39"/>
      <c r="C36" s="34"/>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78">
        <f t="shared" si="1"/>
        <v>0</v>
      </c>
      <c r="AI36" s="37">
        <f>ROUNDDOWN($AH$36/7.5,2)</f>
        <v>0</v>
      </c>
      <c r="AJ36" s="70">
        <f t="shared" si="2"/>
        <v>0</v>
      </c>
      <c r="AK36" s="109" t="str">
        <f t="shared" ref="AK36:AK44" si="3">IFERROR(ROUND(((AH36)+(AH$45*(AH36/(SUM(AH$34:AH$44))))),4),"")</f>
        <v/>
      </c>
      <c r="AL36" s="71" t="str">
        <f t="shared" ref="AL36:AL44" si="4">IFERROR(ROUND(((AJ36)+(AJ$45*(AJ36/(SUM(AJ$34:AJ$44))))),4),"")</f>
        <v/>
      </c>
    </row>
    <row r="37" spans="1:43" s="11" customFormat="1" ht="44.25" customHeight="1" x14ac:dyDescent="0.25">
      <c r="A37" s="235" t="s">
        <v>100</v>
      </c>
      <c r="B37" s="39"/>
      <c r="C37" s="34"/>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78">
        <f t="shared" si="1"/>
        <v>0</v>
      </c>
      <c r="AI37" s="37">
        <f>ROUNDDOWN($AH$37/7.5,2)</f>
        <v>0</v>
      </c>
      <c r="AJ37" s="70">
        <f t="shared" si="2"/>
        <v>0</v>
      </c>
      <c r="AK37" s="109" t="str">
        <f t="shared" si="3"/>
        <v/>
      </c>
      <c r="AL37" s="71" t="str">
        <f t="shared" si="4"/>
        <v/>
      </c>
    </row>
    <row r="38" spans="1:43" s="11" customFormat="1" ht="41.25" customHeight="1" thickBot="1" x14ac:dyDescent="0.3">
      <c r="A38" s="236" t="s">
        <v>27</v>
      </c>
      <c r="B38" s="41"/>
      <c r="C38" s="34"/>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78">
        <f t="shared" si="1"/>
        <v>0</v>
      </c>
      <c r="AI38" s="37">
        <f>ROUNDDOWN($AH$38/7.5,2)</f>
        <v>0</v>
      </c>
      <c r="AJ38" s="70">
        <f t="shared" si="2"/>
        <v>0</v>
      </c>
      <c r="AK38" s="109" t="str">
        <f t="shared" si="3"/>
        <v/>
      </c>
      <c r="AL38" s="71" t="str">
        <f t="shared" si="4"/>
        <v/>
      </c>
      <c r="AO38" s="42"/>
    </row>
    <row r="39" spans="1:43" s="11" customFormat="1" ht="32.25" customHeight="1" thickBot="1" x14ac:dyDescent="0.3">
      <c r="A39" s="237" t="s">
        <v>101</v>
      </c>
      <c r="B39" s="39"/>
      <c r="C39" s="43"/>
      <c r="D39" s="44"/>
      <c r="E39" s="44"/>
      <c r="F39" s="44"/>
      <c r="G39" s="44"/>
      <c r="H39" s="44"/>
      <c r="I39" s="44"/>
      <c r="J39" s="44"/>
      <c r="K39" s="44"/>
      <c r="L39" s="44"/>
      <c r="M39" s="44"/>
      <c r="N39" s="44"/>
      <c r="O39" s="44"/>
      <c r="P39" s="44"/>
      <c r="Q39" s="35"/>
      <c r="R39" s="35"/>
      <c r="S39" s="35"/>
      <c r="T39" s="35"/>
      <c r="U39" s="44"/>
      <c r="V39" s="44"/>
      <c r="W39" s="44"/>
      <c r="X39" s="35"/>
      <c r="Y39" s="44"/>
      <c r="Z39" s="44"/>
      <c r="AA39" s="44"/>
      <c r="AB39" s="44"/>
      <c r="AC39" s="44"/>
      <c r="AD39" s="44"/>
      <c r="AE39" s="35"/>
      <c r="AF39" s="35"/>
      <c r="AG39" s="35"/>
      <c r="AH39" s="78">
        <f t="shared" si="1"/>
        <v>0</v>
      </c>
      <c r="AI39" s="37">
        <f>ROUNDDOWN($AH$39/7.5,2)</f>
        <v>0</v>
      </c>
      <c r="AJ39" s="70">
        <f t="shared" si="2"/>
        <v>0</v>
      </c>
      <c r="AK39" s="109" t="str">
        <f t="shared" si="3"/>
        <v/>
      </c>
      <c r="AL39" s="71" t="str">
        <f t="shared" si="4"/>
        <v/>
      </c>
    </row>
    <row r="40" spans="1:43" s="11" customFormat="1" ht="36.75" customHeight="1" thickBot="1" x14ac:dyDescent="0.3">
      <c r="A40" s="238" t="s">
        <v>102</v>
      </c>
      <c r="B40" s="39"/>
      <c r="C40" s="43"/>
      <c r="D40" s="44"/>
      <c r="E40" s="44"/>
      <c r="F40" s="44"/>
      <c r="G40" s="44"/>
      <c r="H40" s="44"/>
      <c r="I40" s="44"/>
      <c r="J40" s="44"/>
      <c r="K40" s="44"/>
      <c r="L40" s="44"/>
      <c r="M40" s="44"/>
      <c r="N40" s="44"/>
      <c r="O40" s="44"/>
      <c r="P40" s="44"/>
      <c r="Q40" s="35"/>
      <c r="R40" s="35"/>
      <c r="S40" s="35"/>
      <c r="T40" s="35"/>
      <c r="U40" s="44"/>
      <c r="V40" s="44"/>
      <c r="W40" s="44"/>
      <c r="X40" s="35"/>
      <c r="Y40" s="44"/>
      <c r="Z40" s="44"/>
      <c r="AA40" s="44"/>
      <c r="AB40" s="44"/>
      <c r="AC40" s="44"/>
      <c r="AD40" s="44"/>
      <c r="AE40" s="35"/>
      <c r="AF40" s="35"/>
      <c r="AG40" s="35"/>
      <c r="AH40" s="78">
        <f t="shared" si="1"/>
        <v>0</v>
      </c>
      <c r="AI40" s="37">
        <f>ROUNDDOWN($AH$40/7.5,2)</f>
        <v>0</v>
      </c>
      <c r="AJ40" s="70">
        <f>ROUNDDOWN(($AH40/$B$6),4)</f>
        <v>0</v>
      </c>
      <c r="AK40" s="109" t="str">
        <f t="shared" si="3"/>
        <v/>
      </c>
      <c r="AL40" s="71" t="str">
        <f t="shared" si="4"/>
        <v/>
      </c>
      <c r="AQ40" s="42"/>
    </row>
    <row r="41" spans="1:43" s="11" customFormat="1" ht="36.75" customHeight="1" thickBot="1" x14ac:dyDescent="0.3">
      <c r="A41" s="239" t="s">
        <v>103</v>
      </c>
      <c r="B41" s="39"/>
      <c r="C41" s="43"/>
      <c r="D41" s="44"/>
      <c r="E41" s="44"/>
      <c r="F41" s="44"/>
      <c r="G41" s="44"/>
      <c r="H41" s="44"/>
      <c r="I41" s="44"/>
      <c r="J41" s="44"/>
      <c r="K41" s="44"/>
      <c r="L41" s="44"/>
      <c r="M41" s="44"/>
      <c r="N41" s="44"/>
      <c r="O41" s="44"/>
      <c r="P41" s="44"/>
      <c r="Q41" s="35"/>
      <c r="R41" s="35"/>
      <c r="S41" s="35"/>
      <c r="T41" s="35"/>
      <c r="U41" s="44"/>
      <c r="V41" s="44"/>
      <c r="W41" s="44"/>
      <c r="X41" s="35"/>
      <c r="Y41" s="44"/>
      <c r="Z41" s="44"/>
      <c r="AA41" s="44"/>
      <c r="AB41" s="44"/>
      <c r="AC41" s="44"/>
      <c r="AD41" s="44"/>
      <c r="AE41" s="35"/>
      <c r="AF41" s="35"/>
      <c r="AG41" s="35"/>
      <c r="AH41" s="78">
        <f t="shared" si="1"/>
        <v>0</v>
      </c>
      <c r="AI41" s="37">
        <f>ROUNDDOWN($AH$41/7.5,2)</f>
        <v>0</v>
      </c>
      <c r="AJ41" s="70">
        <f t="shared" si="2"/>
        <v>0</v>
      </c>
      <c r="AK41" s="109" t="str">
        <f t="shared" si="3"/>
        <v/>
      </c>
      <c r="AL41" s="71" t="str">
        <f t="shared" si="4"/>
        <v/>
      </c>
    </row>
    <row r="42" spans="1:43" s="11" customFormat="1" ht="32.25" customHeight="1" x14ac:dyDescent="0.25">
      <c r="A42" s="240" t="s">
        <v>104</v>
      </c>
      <c r="B42" s="39"/>
      <c r="C42" s="43"/>
      <c r="D42" s="44"/>
      <c r="E42" s="44"/>
      <c r="F42" s="44"/>
      <c r="G42" s="44"/>
      <c r="H42" s="44"/>
      <c r="I42" s="44"/>
      <c r="J42" s="44"/>
      <c r="K42" s="44"/>
      <c r="L42" s="44"/>
      <c r="M42" s="44"/>
      <c r="N42" s="44"/>
      <c r="O42" s="44"/>
      <c r="P42" s="44"/>
      <c r="Q42" s="35"/>
      <c r="R42" s="35"/>
      <c r="S42" s="35"/>
      <c r="T42" s="35"/>
      <c r="U42" s="44"/>
      <c r="V42" s="44"/>
      <c r="W42" s="44"/>
      <c r="X42" s="35"/>
      <c r="Y42" s="44"/>
      <c r="Z42" s="44"/>
      <c r="AA42" s="44"/>
      <c r="AB42" s="44"/>
      <c r="AC42" s="44"/>
      <c r="AD42" s="44"/>
      <c r="AE42" s="35"/>
      <c r="AF42" s="35"/>
      <c r="AG42" s="35"/>
      <c r="AH42" s="78">
        <f t="shared" si="1"/>
        <v>0</v>
      </c>
      <c r="AI42" s="37">
        <f>ROUNDDOWN($AH$42/7.5,2)</f>
        <v>0</v>
      </c>
      <c r="AJ42" s="70">
        <f t="shared" si="2"/>
        <v>0</v>
      </c>
      <c r="AK42" s="109" t="str">
        <f t="shared" si="3"/>
        <v/>
      </c>
      <c r="AL42" s="71" t="str">
        <f t="shared" si="4"/>
        <v/>
      </c>
    </row>
    <row r="43" spans="1:43" s="11" customFormat="1" ht="27" customHeight="1" x14ac:dyDescent="0.25">
      <c r="A43" s="40" t="s">
        <v>28</v>
      </c>
      <c r="B43" s="39"/>
      <c r="C43" s="43"/>
      <c r="D43" s="44"/>
      <c r="E43" s="44"/>
      <c r="F43" s="44"/>
      <c r="G43" s="44"/>
      <c r="H43" s="44"/>
      <c r="I43" s="44"/>
      <c r="J43" s="44"/>
      <c r="K43" s="44"/>
      <c r="L43" s="44"/>
      <c r="M43" s="44"/>
      <c r="N43" s="44"/>
      <c r="O43" s="44"/>
      <c r="P43" s="44"/>
      <c r="Q43" s="35"/>
      <c r="R43" s="35"/>
      <c r="S43" s="35"/>
      <c r="T43" s="35"/>
      <c r="U43" s="44"/>
      <c r="V43" s="44"/>
      <c r="W43" s="44"/>
      <c r="X43" s="35"/>
      <c r="Y43" s="44"/>
      <c r="Z43" s="44"/>
      <c r="AA43" s="44"/>
      <c r="AB43" s="44"/>
      <c r="AC43" s="44"/>
      <c r="AD43" s="44"/>
      <c r="AE43" s="35"/>
      <c r="AF43" s="35"/>
      <c r="AG43" s="35"/>
      <c r="AH43" s="78">
        <f t="shared" si="1"/>
        <v>0</v>
      </c>
      <c r="AI43" s="37">
        <f>ROUNDDOWN($AH$43/7.5,2)</f>
        <v>0</v>
      </c>
      <c r="AJ43" s="70">
        <f t="shared" si="2"/>
        <v>0</v>
      </c>
      <c r="AK43" s="109" t="str">
        <f t="shared" si="3"/>
        <v/>
      </c>
      <c r="AL43" s="71" t="str">
        <f t="shared" si="4"/>
        <v/>
      </c>
    </row>
    <row r="44" spans="1:43" s="11" customFormat="1" ht="27" customHeight="1" x14ac:dyDescent="0.25">
      <c r="A44" s="45" t="s">
        <v>29</v>
      </c>
      <c r="B44" s="41"/>
      <c r="C44" s="43"/>
      <c r="D44" s="44"/>
      <c r="E44" s="44"/>
      <c r="F44" s="44"/>
      <c r="G44" s="44"/>
      <c r="H44" s="44"/>
      <c r="I44" s="44"/>
      <c r="J44" s="44"/>
      <c r="K44" s="44"/>
      <c r="L44" s="44"/>
      <c r="M44" s="44"/>
      <c r="N44" s="44"/>
      <c r="O44" s="44"/>
      <c r="P44" s="44"/>
      <c r="Q44" s="35"/>
      <c r="R44" s="35"/>
      <c r="S44" s="35"/>
      <c r="T44" s="35"/>
      <c r="U44" s="44"/>
      <c r="V44" s="44"/>
      <c r="W44" s="44"/>
      <c r="X44" s="35"/>
      <c r="Y44" s="44"/>
      <c r="Z44" s="44"/>
      <c r="AA44" s="44"/>
      <c r="AB44" s="44"/>
      <c r="AC44" s="44"/>
      <c r="AD44" s="44"/>
      <c r="AE44" s="35"/>
      <c r="AF44" s="35"/>
      <c r="AG44" s="35"/>
      <c r="AH44" s="78">
        <f t="shared" si="1"/>
        <v>0</v>
      </c>
      <c r="AI44" s="37">
        <f>ROUNDDOWN($AH$44/7.5,2)</f>
        <v>0</v>
      </c>
      <c r="AJ44" s="70">
        <f t="shared" si="2"/>
        <v>0</v>
      </c>
      <c r="AK44" s="109" t="str">
        <f t="shared" si="3"/>
        <v/>
      </c>
      <c r="AL44" s="71" t="str">
        <f t="shared" si="4"/>
        <v/>
      </c>
      <c r="AO44" s="42"/>
      <c r="AP44" s="42"/>
      <c r="AQ44" s="42"/>
    </row>
    <row r="45" spans="1:43" s="11" customFormat="1" ht="27" customHeight="1" thickBot="1" x14ac:dyDescent="0.3">
      <c r="A45" s="46" t="s">
        <v>30</v>
      </c>
      <c r="B45" s="47"/>
      <c r="C45" s="48"/>
      <c r="D45" s="49"/>
      <c r="E45" s="49"/>
      <c r="F45" s="49"/>
      <c r="G45" s="49"/>
      <c r="H45" s="49"/>
      <c r="I45" s="49"/>
      <c r="J45" s="49"/>
      <c r="K45" s="49"/>
      <c r="L45" s="49"/>
      <c r="M45" s="49"/>
      <c r="N45" s="49"/>
      <c r="O45" s="49"/>
      <c r="P45" s="49"/>
      <c r="Q45" s="44"/>
      <c r="R45" s="44"/>
      <c r="S45" s="44"/>
      <c r="T45" s="44"/>
      <c r="U45" s="44"/>
      <c r="V45" s="44"/>
      <c r="W45" s="44"/>
      <c r="X45" s="44"/>
      <c r="Y45" s="44"/>
      <c r="Z45" s="44"/>
      <c r="AA45" s="44"/>
      <c r="AB45" s="44"/>
      <c r="AC45" s="44"/>
      <c r="AD45" s="44"/>
      <c r="AE45" s="44"/>
      <c r="AF45" s="44"/>
      <c r="AG45" s="50"/>
      <c r="AH45" s="79">
        <f t="shared" si="1"/>
        <v>0</v>
      </c>
      <c r="AI45" s="51">
        <f>ROUNDDOWN($AH$45/7.5,2)</f>
        <v>0</v>
      </c>
      <c r="AJ45" s="72">
        <f t="shared" si="2"/>
        <v>0</v>
      </c>
      <c r="AK45" s="110" t="s">
        <v>31</v>
      </c>
      <c r="AL45" s="73" t="s">
        <v>31</v>
      </c>
      <c r="AQ45" s="42"/>
    </row>
    <row r="46" spans="1:43" s="11" customFormat="1" ht="27" customHeight="1" thickBot="1" x14ac:dyDescent="0.3">
      <c r="A46" s="52" t="s">
        <v>32</v>
      </c>
      <c r="B46" s="53"/>
      <c r="C46" s="54"/>
      <c r="D46" s="55"/>
      <c r="E46" s="55"/>
      <c r="F46" s="55"/>
      <c r="G46" s="55"/>
      <c r="H46" s="55"/>
      <c r="I46" s="55"/>
      <c r="J46" s="55"/>
      <c r="K46" s="55"/>
      <c r="L46" s="55"/>
      <c r="M46" s="55"/>
      <c r="N46" s="55"/>
      <c r="O46" s="55"/>
      <c r="P46" s="55"/>
      <c r="Q46" s="56"/>
      <c r="R46" s="56"/>
      <c r="S46" s="56"/>
      <c r="T46" s="56"/>
      <c r="U46" s="56"/>
      <c r="V46" s="56"/>
      <c r="W46" s="56"/>
      <c r="X46" s="56"/>
      <c r="Y46" s="56"/>
      <c r="Z46" s="56"/>
      <c r="AA46" s="56"/>
      <c r="AB46" s="56"/>
      <c r="AC46" s="56"/>
      <c r="AD46" s="56"/>
      <c r="AE46" s="56"/>
      <c r="AF46" s="56"/>
      <c r="AG46" s="57"/>
      <c r="AH46" s="80">
        <f t="shared" si="1"/>
        <v>0</v>
      </c>
      <c r="AI46" s="58">
        <f>ROUNDDOWN($AH$46/7.5,2)</f>
        <v>0</v>
      </c>
      <c r="AJ46" s="74" t="s">
        <v>31</v>
      </c>
      <c r="AK46" s="111" t="s">
        <v>31</v>
      </c>
      <c r="AL46" s="75" t="s">
        <v>31</v>
      </c>
    </row>
    <row r="47" spans="1:43" s="11" customFormat="1" ht="27" customHeight="1" thickBot="1" x14ac:dyDescent="0.3">
      <c r="A47" s="92" t="s">
        <v>33</v>
      </c>
      <c r="B47" s="59"/>
      <c r="C47" s="60">
        <f>SUM(C34:C46)</f>
        <v>0</v>
      </c>
      <c r="D47" s="61">
        <f t="shared" ref="D47:AG47" si="5">SUM(D34:D46)</f>
        <v>0</v>
      </c>
      <c r="E47" s="61">
        <f t="shared" si="5"/>
        <v>0</v>
      </c>
      <c r="F47" s="61">
        <f t="shared" si="5"/>
        <v>0</v>
      </c>
      <c r="G47" s="61">
        <f t="shared" si="5"/>
        <v>0</v>
      </c>
      <c r="H47" s="61">
        <f t="shared" si="5"/>
        <v>0</v>
      </c>
      <c r="I47" s="61">
        <f t="shared" si="5"/>
        <v>0</v>
      </c>
      <c r="J47" s="61">
        <f t="shared" si="5"/>
        <v>0</v>
      </c>
      <c r="K47" s="61">
        <f t="shared" si="5"/>
        <v>0</v>
      </c>
      <c r="L47" s="61">
        <f t="shared" si="5"/>
        <v>0</v>
      </c>
      <c r="M47" s="61">
        <f t="shared" si="5"/>
        <v>0</v>
      </c>
      <c r="N47" s="61">
        <f t="shared" si="5"/>
        <v>0</v>
      </c>
      <c r="O47" s="61">
        <f t="shared" si="5"/>
        <v>0</v>
      </c>
      <c r="P47" s="61">
        <f t="shared" si="5"/>
        <v>0</v>
      </c>
      <c r="Q47" s="61">
        <f t="shared" si="5"/>
        <v>0</v>
      </c>
      <c r="R47" s="61">
        <f t="shared" si="5"/>
        <v>0</v>
      </c>
      <c r="S47" s="61">
        <f t="shared" si="5"/>
        <v>0</v>
      </c>
      <c r="T47" s="61">
        <f t="shared" si="5"/>
        <v>0</v>
      </c>
      <c r="U47" s="61">
        <f t="shared" si="5"/>
        <v>0</v>
      </c>
      <c r="V47" s="61">
        <f t="shared" si="5"/>
        <v>0</v>
      </c>
      <c r="W47" s="61">
        <f t="shared" si="5"/>
        <v>0</v>
      </c>
      <c r="X47" s="61">
        <f t="shared" si="5"/>
        <v>0</v>
      </c>
      <c r="Y47" s="61">
        <f t="shared" si="5"/>
        <v>0</v>
      </c>
      <c r="Z47" s="61">
        <f t="shared" si="5"/>
        <v>0</v>
      </c>
      <c r="AA47" s="61">
        <f t="shared" si="5"/>
        <v>0</v>
      </c>
      <c r="AB47" s="61">
        <f t="shared" si="5"/>
        <v>0</v>
      </c>
      <c r="AC47" s="61">
        <f t="shared" si="5"/>
        <v>0</v>
      </c>
      <c r="AD47" s="61">
        <f t="shared" si="5"/>
        <v>0</v>
      </c>
      <c r="AE47" s="61">
        <f t="shared" si="5"/>
        <v>0</v>
      </c>
      <c r="AF47" s="61">
        <f t="shared" si="5"/>
        <v>0</v>
      </c>
      <c r="AG47" s="62">
        <f t="shared" si="5"/>
        <v>0</v>
      </c>
      <c r="AH47" s="81">
        <f>SUM(AH34:AH46)</f>
        <v>0</v>
      </c>
      <c r="AI47" s="63">
        <f>ROUNDDOWN(AH47/7.5,2)</f>
        <v>0</v>
      </c>
      <c r="AJ47" s="76">
        <f>ROUND((SUM(($AJ$34:$AJ$44))+$AJ$45),4)</f>
        <v>0</v>
      </c>
      <c r="AK47" s="112">
        <f>SUM(AK34:AK44)</f>
        <v>0</v>
      </c>
      <c r="AL47" s="77">
        <f>ROUND(SUM(AL34:AL44),4)</f>
        <v>0</v>
      </c>
    </row>
    <row r="48" spans="1:43" s="11" customFormat="1" ht="27" customHeight="1" thickBot="1" x14ac:dyDescent="0.3">
      <c r="A48" s="64"/>
      <c r="B48" s="64"/>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3"/>
      <c r="AI48" s="84"/>
      <c r="AJ48" s="85"/>
      <c r="AK48" s="85"/>
      <c r="AL48" s="85"/>
    </row>
    <row r="49" spans="1:43" s="11" customFormat="1" ht="75" customHeight="1" thickBot="1" x14ac:dyDescent="0.3">
      <c r="A49" s="223" t="s">
        <v>95</v>
      </c>
      <c r="B49" s="8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87">
        <f>SUM(C49:AG49)</f>
        <v>0</v>
      </c>
      <c r="AI49" s="88">
        <f>ROUNDDOWN($AH$49/7.5,2)</f>
        <v>0</v>
      </c>
      <c r="AJ49" s="94" t="s">
        <v>31</v>
      </c>
      <c r="AK49" s="113" t="s">
        <v>31</v>
      </c>
      <c r="AL49" s="95" t="s">
        <v>31</v>
      </c>
    </row>
    <row r="50" spans="1:43" s="11" customFormat="1" ht="80.25" customHeight="1" x14ac:dyDescent="0.25">
      <c r="A50" s="223" t="s">
        <v>34</v>
      </c>
      <c r="B50" s="89"/>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90">
        <f t="shared" ref="AH50:AH51" si="6">SUM(C50:AG50)</f>
        <v>0</v>
      </c>
      <c r="AI50" s="91">
        <f>ROUNDDOWN($AH$50/7.5,2)</f>
        <v>0</v>
      </c>
      <c r="AJ50" s="96" t="s">
        <v>31</v>
      </c>
      <c r="AK50" s="114" t="s">
        <v>31</v>
      </c>
      <c r="AL50" s="97" t="s">
        <v>31</v>
      </c>
    </row>
    <row r="51" spans="1:43" s="11" customFormat="1" ht="75" customHeight="1" thickBot="1" x14ac:dyDescent="0.3">
      <c r="A51" s="224" t="s">
        <v>96</v>
      </c>
      <c r="B51" s="100"/>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1">
        <f t="shared" si="6"/>
        <v>0</v>
      </c>
      <c r="AI51" s="102">
        <f>ROUNDDOWN($AH$51/7.5,2)</f>
        <v>0</v>
      </c>
      <c r="AJ51" s="96" t="s">
        <v>31</v>
      </c>
      <c r="AK51" s="114" t="s">
        <v>31</v>
      </c>
      <c r="AL51" s="98" t="s">
        <v>31</v>
      </c>
    </row>
    <row r="52" spans="1:43" s="11" customFormat="1" ht="27" customHeight="1" thickBot="1" x14ac:dyDescent="0.3">
      <c r="A52" s="125" t="s">
        <v>35</v>
      </c>
      <c r="B52" s="103"/>
      <c r="C52" s="61">
        <f>SUM(C47+C49+C50+C51)</f>
        <v>0</v>
      </c>
      <c r="D52" s="61">
        <f t="shared" ref="D52:AG52" si="7">SUM(D47+D49+D50+D51)</f>
        <v>0</v>
      </c>
      <c r="E52" s="61">
        <f t="shared" si="7"/>
        <v>0</v>
      </c>
      <c r="F52" s="61">
        <f t="shared" si="7"/>
        <v>0</v>
      </c>
      <c r="G52" s="61">
        <f t="shared" si="7"/>
        <v>0</v>
      </c>
      <c r="H52" s="61">
        <f t="shared" si="7"/>
        <v>0</v>
      </c>
      <c r="I52" s="61">
        <f t="shared" si="7"/>
        <v>0</v>
      </c>
      <c r="J52" s="61">
        <f t="shared" si="7"/>
        <v>0</v>
      </c>
      <c r="K52" s="61">
        <f t="shared" si="7"/>
        <v>0</v>
      </c>
      <c r="L52" s="61">
        <f t="shared" si="7"/>
        <v>0</v>
      </c>
      <c r="M52" s="61">
        <f t="shared" si="7"/>
        <v>0</v>
      </c>
      <c r="N52" s="61">
        <f t="shared" si="7"/>
        <v>0</v>
      </c>
      <c r="O52" s="61">
        <f t="shared" si="7"/>
        <v>0</v>
      </c>
      <c r="P52" s="61">
        <f t="shared" si="7"/>
        <v>0</v>
      </c>
      <c r="Q52" s="61">
        <f t="shared" si="7"/>
        <v>0</v>
      </c>
      <c r="R52" s="61">
        <f t="shared" si="7"/>
        <v>0</v>
      </c>
      <c r="S52" s="61">
        <f t="shared" si="7"/>
        <v>0</v>
      </c>
      <c r="T52" s="61">
        <f t="shared" si="7"/>
        <v>0</v>
      </c>
      <c r="U52" s="61">
        <f t="shared" si="7"/>
        <v>0</v>
      </c>
      <c r="V52" s="61">
        <f t="shared" si="7"/>
        <v>0</v>
      </c>
      <c r="W52" s="61">
        <f t="shared" si="7"/>
        <v>0</v>
      </c>
      <c r="X52" s="61">
        <f t="shared" si="7"/>
        <v>0</v>
      </c>
      <c r="Y52" s="61">
        <f t="shared" si="7"/>
        <v>0</v>
      </c>
      <c r="Z52" s="61">
        <f t="shared" si="7"/>
        <v>0</v>
      </c>
      <c r="AA52" s="61">
        <f t="shared" si="7"/>
        <v>0</v>
      </c>
      <c r="AB52" s="61">
        <f t="shared" si="7"/>
        <v>0</v>
      </c>
      <c r="AC52" s="61">
        <f t="shared" si="7"/>
        <v>0</v>
      </c>
      <c r="AD52" s="61">
        <f t="shared" si="7"/>
        <v>0</v>
      </c>
      <c r="AE52" s="61">
        <f t="shared" si="7"/>
        <v>0</v>
      </c>
      <c r="AF52" s="61">
        <f t="shared" si="7"/>
        <v>0</v>
      </c>
      <c r="AG52" s="61">
        <f t="shared" si="7"/>
        <v>0</v>
      </c>
      <c r="AH52" s="104">
        <f>SUM(C52:AG52)</f>
        <v>0</v>
      </c>
      <c r="AI52" s="105">
        <f>ROUNDDOWN($AH$52/7.5,2)</f>
        <v>0</v>
      </c>
      <c r="AJ52" s="99" t="s">
        <v>31</v>
      </c>
      <c r="AK52" s="115" t="s">
        <v>31</v>
      </c>
      <c r="AL52" s="99" t="s">
        <v>31</v>
      </c>
    </row>
    <row r="53" spans="1:43" s="11" customFormat="1" x14ac:dyDescent="0.25">
      <c r="A53" s="64"/>
      <c r="B53" s="64"/>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4"/>
    </row>
    <row r="54" spans="1:43" s="11" customFormat="1" ht="15.75" thickBot="1" x14ac:dyDescent="0.3">
      <c r="A54" s="64"/>
      <c r="B54" s="64"/>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4"/>
    </row>
    <row r="55" spans="1:43" s="11" customFormat="1" ht="15.75" customHeight="1" thickBot="1" x14ac:dyDescent="0.3">
      <c r="A55" s="225"/>
      <c r="B55" s="225"/>
      <c r="C55" s="64"/>
      <c r="D55" s="64"/>
      <c r="E55" s="64"/>
      <c r="F55" s="64"/>
      <c r="G55" s="64"/>
      <c r="H55" s="64"/>
      <c r="I55" s="64"/>
      <c r="J55" s="64"/>
      <c r="K55" s="157" t="s">
        <v>36</v>
      </c>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8"/>
      <c r="AL55" s="159"/>
      <c r="AM55" s="66"/>
      <c r="AN55" s="66"/>
      <c r="AP55" s="66"/>
      <c r="AQ55" s="66"/>
    </row>
    <row r="56" spans="1:43" s="11" customFormat="1" ht="15.75" customHeight="1" thickBot="1" x14ac:dyDescent="0.3">
      <c r="A56" s="225"/>
      <c r="B56" s="225"/>
      <c r="C56" s="64"/>
      <c r="D56" s="64"/>
      <c r="E56" s="64"/>
      <c r="F56" s="64"/>
      <c r="G56" s="64"/>
      <c r="H56" s="64"/>
      <c r="I56" s="64"/>
      <c r="J56" s="64"/>
      <c r="K56" s="154" t="s">
        <v>37</v>
      </c>
      <c r="L56" s="155"/>
      <c r="M56" s="155"/>
      <c r="N56" s="155"/>
      <c r="O56" s="155"/>
      <c r="P56" s="155"/>
      <c r="Q56" s="155"/>
      <c r="R56" s="155"/>
      <c r="S56" s="155"/>
      <c r="T56" s="155"/>
      <c r="U56" s="155"/>
      <c r="V56" s="155"/>
      <c r="W56" s="155"/>
      <c r="X56" s="155"/>
      <c r="Y56" s="155"/>
      <c r="Z56" s="155"/>
      <c r="AA56" s="155"/>
      <c r="AB56" s="155"/>
      <c r="AC56" s="155"/>
      <c r="AD56" s="155"/>
      <c r="AE56" s="155"/>
      <c r="AF56" s="155"/>
      <c r="AG56" s="155"/>
      <c r="AH56" s="155"/>
      <c r="AI56" s="155"/>
      <c r="AJ56" s="155"/>
      <c r="AK56" s="155"/>
      <c r="AL56" s="156"/>
      <c r="AM56" s="67"/>
      <c r="AN56" s="67"/>
      <c r="AP56" s="67"/>
      <c r="AQ56" s="67"/>
    </row>
    <row r="57" spans="1:43" s="11" customFormat="1" ht="21" customHeight="1" x14ac:dyDescent="0.25">
      <c r="A57" s="226"/>
      <c r="B57" s="227"/>
      <c r="C57" s="64"/>
      <c r="D57" s="64"/>
      <c r="E57" s="64"/>
      <c r="F57" s="64"/>
      <c r="G57" s="64"/>
      <c r="H57" s="64"/>
      <c r="I57" s="64"/>
      <c r="J57" s="64"/>
      <c r="K57" s="160"/>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2"/>
      <c r="AM57" s="67"/>
      <c r="AN57" s="67"/>
      <c r="AP57" s="67"/>
      <c r="AQ57" s="67"/>
    </row>
    <row r="58" spans="1:43" s="11" customFormat="1" x14ac:dyDescent="0.25">
      <c r="A58" s="228"/>
      <c r="B58" s="229"/>
      <c r="C58" s="64"/>
      <c r="D58" s="64"/>
      <c r="E58" s="64"/>
      <c r="F58" s="64"/>
      <c r="G58" s="64"/>
      <c r="H58" s="64"/>
      <c r="I58" s="64"/>
      <c r="J58" s="64"/>
      <c r="K58" s="163"/>
      <c r="L58" s="164"/>
      <c r="M58" s="164"/>
      <c r="N58" s="164"/>
      <c r="O58" s="164"/>
      <c r="P58" s="164"/>
      <c r="Q58" s="164"/>
      <c r="R58" s="164"/>
      <c r="S58" s="164"/>
      <c r="T58" s="164"/>
      <c r="U58" s="164"/>
      <c r="V58" s="164"/>
      <c r="W58" s="164"/>
      <c r="X58" s="164"/>
      <c r="Y58" s="164"/>
      <c r="Z58" s="164"/>
      <c r="AA58" s="164"/>
      <c r="AB58" s="164"/>
      <c r="AC58" s="164"/>
      <c r="AD58" s="164"/>
      <c r="AE58" s="164"/>
      <c r="AF58" s="164"/>
      <c r="AG58" s="164"/>
      <c r="AH58" s="164"/>
      <c r="AI58" s="164"/>
      <c r="AJ58" s="164"/>
      <c r="AK58" s="164"/>
      <c r="AL58" s="165"/>
      <c r="AM58" s="67"/>
      <c r="AN58" s="67"/>
      <c r="AP58" s="67"/>
      <c r="AQ58" s="67"/>
    </row>
    <row r="59" spans="1:43" s="11" customFormat="1" ht="15.75" thickBot="1" x14ac:dyDescent="0.3">
      <c r="A59" s="228"/>
      <c r="B59" s="229"/>
      <c r="C59" s="64"/>
      <c r="D59" s="64"/>
      <c r="E59" s="64"/>
      <c r="F59" s="64"/>
      <c r="G59" s="64"/>
      <c r="H59" s="64"/>
      <c r="I59" s="64"/>
      <c r="J59" s="64"/>
      <c r="K59" s="163"/>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4"/>
      <c r="AL59" s="165"/>
      <c r="AM59" s="67"/>
      <c r="AN59" s="67"/>
      <c r="AP59" s="67"/>
      <c r="AQ59" s="67"/>
    </row>
    <row r="60" spans="1:43" s="11" customFormat="1" ht="15.75" thickBot="1" x14ac:dyDescent="0.3">
      <c r="A60" s="228"/>
      <c r="B60" s="229"/>
      <c r="C60" s="64"/>
      <c r="D60" s="64"/>
      <c r="E60" s="64"/>
      <c r="F60" s="64"/>
      <c r="G60" s="64"/>
      <c r="H60" s="64"/>
      <c r="I60" s="64"/>
      <c r="J60" s="64"/>
      <c r="K60" s="157" t="s">
        <v>38</v>
      </c>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8"/>
      <c r="AL60" s="159"/>
      <c r="AM60" s="67"/>
      <c r="AN60" s="67"/>
      <c r="AP60" s="67"/>
      <c r="AQ60" s="67"/>
    </row>
    <row r="61" spans="1:43" s="11" customFormat="1" ht="15.75" thickBot="1" x14ac:dyDescent="0.3">
      <c r="A61" s="228"/>
      <c r="B61" s="229"/>
      <c r="C61" s="64"/>
      <c r="D61" s="64"/>
      <c r="E61" s="64"/>
      <c r="F61" s="64"/>
      <c r="G61" s="64"/>
      <c r="H61" s="64"/>
      <c r="I61" s="64"/>
      <c r="J61" s="64"/>
      <c r="K61" s="172" t="s">
        <v>37</v>
      </c>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K61" s="173"/>
      <c r="AL61" s="174"/>
      <c r="AM61" s="67"/>
      <c r="AN61" s="67"/>
      <c r="AP61" s="67"/>
      <c r="AQ61" s="67"/>
    </row>
    <row r="62" spans="1:43" s="11" customFormat="1" x14ac:dyDescent="0.25">
      <c r="A62" s="228"/>
      <c r="B62" s="229"/>
      <c r="C62" s="64"/>
      <c r="D62" s="64"/>
      <c r="E62" s="64"/>
      <c r="F62" s="64"/>
      <c r="G62" s="64"/>
      <c r="H62" s="64"/>
      <c r="I62" s="64"/>
      <c r="J62" s="64"/>
      <c r="K62" s="178"/>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80"/>
    </row>
    <row r="63" spans="1:43" s="11" customFormat="1" x14ac:dyDescent="0.25">
      <c r="A63" s="228"/>
      <c r="B63" s="228"/>
      <c r="C63" s="64"/>
      <c r="D63" s="64"/>
      <c r="E63" s="64"/>
      <c r="F63" s="64"/>
      <c r="G63" s="64"/>
      <c r="H63" s="64"/>
      <c r="I63" s="64"/>
      <c r="J63" s="64"/>
      <c r="K63" s="181"/>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2"/>
      <c r="AL63" s="183"/>
    </row>
    <row r="64" spans="1:43" s="11" customFormat="1" ht="15.75" thickBot="1" x14ac:dyDescent="0.3">
      <c r="A64" s="228"/>
      <c r="B64" s="228"/>
      <c r="C64" s="64"/>
      <c r="D64" s="64"/>
      <c r="E64" s="64"/>
      <c r="F64" s="64"/>
      <c r="G64" s="64"/>
      <c r="H64" s="64"/>
      <c r="I64" s="64"/>
      <c r="J64" s="64"/>
      <c r="K64" s="184"/>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5"/>
      <c r="AL64" s="186"/>
    </row>
    <row r="65" spans="1:38" s="11" customFormat="1" ht="15.75" thickBot="1" x14ac:dyDescent="0.3">
      <c r="A65" s="230"/>
      <c r="B65" s="231"/>
      <c r="C65" s="64"/>
      <c r="D65" s="64"/>
      <c r="E65" s="64"/>
      <c r="F65" s="64"/>
      <c r="G65" s="64"/>
      <c r="H65" s="64"/>
      <c r="I65" s="64"/>
      <c r="J65" s="64"/>
      <c r="K65" s="166" t="s">
        <v>39</v>
      </c>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7"/>
      <c r="AL65" s="168"/>
    </row>
    <row r="66" spans="1:38" s="11" customFormat="1" ht="21" customHeight="1" thickBot="1" x14ac:dyDescent="0.3">
      <c r="A66" s="6" t="s">
        <v>40</v>
      </c>
      <c r="B66" s="124"/>
      <c r="C66" s="64"/>
      <c r="D66" s="64"/>
      <c r="E66" s="64"/>
      <c r="F66" s="64"/>
      <c r="G66" s="64"/>
      <c r="H66" s="64"/>
      <c r="I66" s="64"/>
      <c r="J66" s="64"/>
      <c r="K66" s="169" t="s">
        <v>37</v>
      </c>
      <c r="L66" s="170"/>
      <c r="M66" s="170"/>
      <c r="N66" s="170"/>
      <c r="O66" s="170"/>
      <c r="P66" s="170"/>
      <c r="Q66" s="170"/>
      <c r="R66" s="170"/>
      <c r="S66" s="170"/>
      <c r="T66" s="170"/>
      <c r="U66" s="170"/>
      <c r="V66" s="170"/>
      <c r="W66" s="170"/>
      <c r="X66" s="170"/>
      <c r="Y66" s="170"/>
      <c r="Z66" s="170"/>
      <c r="AA66" s="170"/>
      <c r="AB66" s="170"/>
      <c r="AC66" s="170"/>
      <c r="AD66" s="170"/>
      <c r="AE66" s="170"/>
      <c r="AF66" s="170"/>
      <c r="AG66" s="170"/>
      <c r="AH66" s="170"/>
      <c r="AI66" s="170"/>
      <c r="AJ66" s="170"/>
      <c r="AK66" s="170"/>
      <c r="AL66" s="171"/>
    </row>
    <row r="67" spans="1:38" s="11" customFormat="1" ht="38.25" customHeight="1" x14ac:dyDescent="0.25">
      <c r="A67" s="8" t="s">
        <v>41</v>
      </c>
      <c r="B67" s="9"/>
      <c r="C67" s="64"/>
      <c r="D67" s="64"/>
      <c r="E67" s="64"/>
      <c r="F67" s="64"/>
      <c r="G67" s="64"/>
      <c r="H67" s="64"/>
      <c r="I67" s="64"/>
      <c r="J67" s="64"/>
      <c r="K67" s="160"/>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2"/>
    </row>
    <row r="68" spans="1:38" s="11" customFormat="1" ht="38.25" customHeight="1" thickBot="1" x14ac:dyDescent="0.3">
      <c r="A68" s="7" t="s">
        <v>42</v>
      </c>
      <c r="B68" s="4"/>
      <c r="C68" s="64"/>
      <c r="D68" s="64"/>
      <c r="E68" s="64"/>
      <c r="F68" s="64"/>
      <c r="G68" s="64"/>
      <c r="H68" s="64"/>
      <c r="I68" s="64"/>
      <c r="J68" s="64"/>
      <c r="K68" s="175"/>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c r="AL68" s="177"/>
    </row>
    <row r="69" spans="1:38" s="11" customFormat="1" ht="15.75" thickBot="1" x14ac:dyDescent="0.3">
      <c r="A69" s="5"/>
      <c r="B69" s="5"/>
      <c r="C69" s="64"/>
      <c r="D69" s="64"/>
      <c r="E69" s="64"/>
      <c r="F69" s="64"/>
      <c r="G69" s="64"/>
      <c r="H69" s="64"/>
      <c r="I69" s="64"/>
      <c r="J69" s="64"/>
      <c r="K69" s="121"/>
      <c r="L69" s="121"/>
      <c r="M69" s="121"/>
      <c r="N69" s="121"/>
      <c r="O69" s="121"/>
      <c r="P69" s="121"/>
      <c r="Q69" s="121"/>
      <c r="R69" s="121"/>
      <c r="S69" s="121"/>
      <c r="T69" s="121"/>
      <c r="U69" s="121"/>
      <c r="V69" s="121"/>
      <c r="W69" s="121"/>
      <c r="X69" s="121"/>
      <c r="Y69" s="121"/>
      <c r="Z69" s="121"/>
      <c r="AA69" s="121"/>
      <c r="AB69" s="121"/>
      <c r="AC69" s="121"/>
      <c r="AD69" s="121"/>
      <c r="AE69" s="121"/>
      <c r="AF69" s="121"/>
      <c r="AG69" s="121"/>
      <c r="AH69" s="121"/>
      <c r="AI69" s="121"/>
      <c r="AJ69" s="121"/>
      <c r="AK69" s="121"/>
      <c r="AL69" s="121"/>
    </row>
    <row r="70" spans="1:38" s="11" customFormat="1" ht="144" customHeight="1" thickBot="1" x14ac:dyDescent="0.3">
      <c r="A70" s="68" t="s">
        <v>43</v>
      </c>
      <c r="B70" s="130" t="s">
        <v>44</v>
      </c>
      <c r="C70" s="131"/>
      <c r="D70" s="131"/>
      <c r="E70" s="132"/>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row>
    <row r="71" spans="1:38" ht="15.75" thickBot="1" x14ac:dyDescent="0.3">
      <c r="A71" s="151" t="s">
        <v>45</v>
      </c>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c r="AA71" s="152"/>
      <c r="AB71" s="152"/>
      <c r="AC71" s="152"/>
      <c r="AD71" s="152"/>
      <c r="AE71" s="152"/>
      <c r="AF71" s="152"/>
      <c r="AG71" s="152"/>
      <c r="AH71" s="152"/>
      <c r="AI71" s="152"/>
      <c r="AJ71" s="152"/>
      <c r="AK71" s="152"/>
      <c r="AL71" s="153"/>
    </row>
  </sheetData>
  <sheetProtection selectLockedCells="1"/>
  <dataConsolidate/>
  <mergeCells count="47">
    <mergeCell ref="A26:A27"/>
    <mergeCell ref="A19:A20"/>
    <mergeCell ref="A12:A13"/>
    <mergeCell ref="A7:A8"/>
    <mergeCell ref="B26:B27"/>
    <mergeCell ref="B19:B20"/>
    <mergeCell ref="B12:B13"/>
    <mergeCell ref="B7:B8"/>
    <mergeCell ref="H11:L11"/>
    <mergeCell ref="M11:Q11"/>
    <mergeCell ref="H15:L15"/>
    <mergeCell ref="M15:Q15"/>
    <mergeCell ref="H16:L16"/>
    <mergeCell ref="M16:Q16"/>
    <mergeCell ref="H12:L12"/>
    <mergeCell ref="M12:Q12"/>
    <mergeCell ref="H13:L13"/>
    <mergeCell ref="M13:Q13"/>
    <mergeCell ref="H14:L14"/>
    <mergeCell ref="M14:Q14"/>
    <mergeCell ref="A71:AL71"/>
    <mergeCell ref="K56:AL56"/>
    <mergeCell ref="A55:B56"/>
    <mergeCell ref="K55:AL55"/>
    <mergeCell ref="K57:AL59"/>
    <mergeCell ref="K65:AL65"/>
    <mergeCell ref="K66:AL66"/>
    <mergeCell ref="K60:AL60"/>
    <mergeCell ref="K61:AL61"/>
    <mergeCell ref="K67:AL68"/>
    <mergeCell ref="K62:AL64"/>
    <mergeCell ref="A32:B32"/>
    <mergeCell ref="AL32:AL33"/>
    <mergeCell ref="B70:E70"/>
    <mergeCell ref="A1:AL1"/>
    <mergeCell ref="AH32:AH33"/>
    <mergeCell ref="AI32:AI33"/>
    <mergeCell ref="AJ32:AJ33"/>
    <mergeCell ref="AK32:AK33"/>
    <mergeCell ref="H7:L7"/>
    <mergeCell ref="M7:Q7"/>
    <mergeCell ref="H8:L8"/>
    <mergeCell ref="M8:Q8"/>
    <mergeCell ref="H9:L9"/>
    <mergeCell ref="M9:Q9"/>
    <mergeCell ref="H10:L10"/>
    <mergeCell ref="M10:Q10"/>
  </mergeCells>
  <conditionalFormatting sqref="C47:AG52 C53:AK54">
    <cfRule type="cellIs" dxfId="3" priority="57" operator="greaterThan">
      <formula>12</formula>
    </cfRule>
  </conditionalFormatting>
  <conditionalFormatting sqref="C32:AG46">
    <cfRule type="expression" dxfId="2" priority="76">
      <formula>WEEKDAY(C$33,2)&gt;5</formula>
    </cfRule>
    <cfRule type="expression" dxfId="1" priority="77">
      <formula>VLOOKUP(C$33,sviatky_datum,1,0)</formula>
    </cfRule>
  </conditionalFormatting>
  <conditionalFormatting sqref="AJ34:AJ45 AJ47 AL34:AL44 AL47">
    <cfRule type="cellIs" dxfId="0" priority="2" operator="greaterThan">
      <formula>1.000001</formula>
    </cfRule>
    <cfRule type="containsBlanks" priority="1" stopIfTrue="1">
      <formula>LEN(TRIM(AJ34))=0</formula>
    </cfRule>
  </conditionalFormatting>
  <dataValidations count="4">
    <dataValidation type="list" allowBlank="1" showInputMessage="1" showErrorMessage="1" sqref="B10 B15 B29 B22">
      <formula1>Aktivita</formula1>
    </dataValidation>
    <dataValidation type="list" allowBlank="1" showInputMessage="1" showErrorMessage="1" sqref="AM3:AN30 AP3:AQ30 C4:G4">
      <formula1>#REF!</formula1>
    </dataValidation>
    <dataValidation type="list" allowBlank="1" showInputMessage="1" showErrorMessage="1" sqref="B5">
      <formula1>roky</formula1>
    </dataValidation>
    <dataValidation type="list" allowBlank="1" showInputMessage="1" showErrorMessage="1" sqref="B4">
      <formula1>mesiace</formula1>
    </dataValidation>
  </dataValidations>
  <pageMargins left="0.23622047244094491" right="0.23622047244094491" top="0.74803149606299213" bottom="0.74803149606299213" header="0.31496062992125984" footer="0.31496062992125984"/>
  <pageSetup paperSize="8" scale="47" orientation="landscape" r:id="rId1"/>
  <headerFooter>
    <oddHeader>&amp;LPríloha č. 3b</oddHeader>
    <oddFooter xml:space="preserve">&amp;C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Hárok2!$A$1:$A$14</xm:f>
          </x14:formula1>
          <xm:sqref>B26 B19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01"/>
  <sheetViews>
    <sheetView tabSelected="1" topLeftCell="A34" zoomScale="96" zoomScaleNormal="96" workbookViewId="0">
      <selection activeCell="P12" sqref="P12"/>
    </sheetView>
  </sheetViews>
  <sheetFormatPr defaultColWidth="9.140625" defaultRowHeight="15" x14ac:dyDescent="0.25"/>
  <cols>
    <col min="1" max="16384" width="9.140625" style="1"/>
  </cols>
  <sheetData>
    <row r="1" spans="1:12" ht="15" customHeight="1" x14ac:dyDescent="0.25">
      <c r="A1" s="211" t="s">
        <v>105</v>
      </c>
      <c r="B1" s="212"/>
      <c r="C1" s="212"/>
      <c r="D1" s="212"/>
      <c r="E1" s="212"/>
      <c r="F1" s="212"/>
      <c r="G1" s="212"/>
      <c r="H1" s="212"/>
      <c r="I1" s="212"/>
      <c r="J1" s="212"/>
      <c r="K1" s="212"/>
      <c r="L1" s="213"/>
    </row>
    <row r="2" spans="1:12" x14ac:dyDescent="0.25">
      <c r="A2" s="214"/>
      <c r="B2" s="215"/>
      <c r="C2" s="215"/>
      <c r="D2" s="215"/>
      <c r="E2" s="215"/>
      <c r="F2" s="215"/>
      <c r="G2" s="215"/>
      <c r="H2" s="215"/>
      <c r="I2" s="215"/>
      <c r="J2" s="215"/>
      <c r="K2" s="215"/>
      <c r="L2" s="216"/>
    </row>
    <row r="3" spans="1:12" x14ac:dyDescent="0.25">
      <c r="A3" s="214"/>
      <c r="B3" s="215"/>
      <c r="C3" s="215"/>
      <c r="D3" s="215"/>
      <c r="E3" s="215"/>
      <c r="F3" s="215"/>
      <c r="G3" s="215"/>
      <c r="H3" s="215"/>
      <c r="I3" s="215"/>
      <c r="J3" s="215"/>
      <c r="K3" s="215"/>
      <c r="L3" s="216"/>
    </row>
    <row r="4" spans="1:12" x14ac:dyDescent="0.25">
      <c r="A4" s="214"/>
      <c r="B4" s="215"/>
      <c r="C4" s="215"/>
      <c r="D4" s="215"/>
      <c r="E4" s="215"/>
      <c r="F4" s="215"/>
      <c r="G4" s="215"/>
      <c r="H4" s="215"/>
      <c r="I4" s="215"/>
      <c r="J4" s="215"/>
      <c r="K4" s="215"/>
      <c r="L4" s="216"/>
    </row>
    <row r="5" spans="1:12" x14ac:dyDescent="0.25">
      <c r="A5" s="214"/>
      <c r="B5" s="215"/>
      <c r="C5" s="215"/>
      <c r="D5" s="215"/>
      <c r="E5" s="215"/>
      <c r="F5" s="215"/>
      <c r="G5" s="215"/>
      <c r="H5" s="215"/>
      <c r="I5" s="215"/>
      <c r="J5" s="215"/>
      <c r="K5" s="215"/>
      <c r="L5" s="216"/>
    </row>
    <row r="6" spans="1:12" x14ac:dyDescent="0.25">
      <c r="A6" s="214"/>
      <c r="B6" s="215"/>
      <c r="C6" s="215"/>
      <c r="D6" s="215"/>
      <c r="E6" s="215"/>
      <c r="F6" s="215"/>
      <c r="G6" s="215"/>
      <c r="H6" s="215"/>
      <c r="I6" s="215"/>
      <c r="J6" s="215"/>
      <c r="K6" s="215"/>
      <c r="L6" s="216"/>
    </row>
    <row r="7" spans="1:12" x14ac:dyDescent="0.25">
      <c r="A7" s="214"/>
      <c r="B7" s="215"/>
      <c r="C7" s="215"/>
      <c r="D7" s="215"/>
      <c r="E7" s="215"/>
      <c r="F7" s="215"/>
      <c r="G7" s="215"/>
      <c r="H7" s="215"/>
      <c r="I7" s="215"/>
      <c r="J7" s="215"/>
      <c r="K7" s="215"/>
      <c r="L7" s="216"/>
    </row>
    <row r="8" spans="1:12" x14ac:dyDescent="0.25">
      <c r="A8" s="214"/>
      <c r="B8" s="215"/>
      <c r="C8" s="215"/>
      <c r="D8" s="215"/>
      <c r="E8" s="215"/>
      <c r="F8" s="215"/>
      <c r="G8" s="215"/>
      <c r="H8" s="215"/>
      <c r="I8" s="215"/>
      <c r="J8" s="215"/>
      <c r="K8" s="215"/>
      <c r="L8" s="216"/>
    </row>
    <row r="9" spans="1:12" x14ac:dyDescent="0.25">
      <c r="A9" s="214"/>
      <c r="B9" s="215"/>
      <c r="C9" s="215"/>
      <c r="D9" s="215"/>
      <c r="E9" s="215"/>
      <c r="F9" s="215"/>
      <c r="G9" s="215"/>
      <c r="H9" s="215"/>
      <c r="I9" s="215"/>
      <c r="J9" s="215"/>
      <c r="K9" s="215"/>
      <c r="L9" s="216"/>
    </row>
    <row r="10" spans="1:12" x14ac:dyDescent="0.25">
      <c r="A10" s="214"/>
      <c r="B10" s="215"/>
      <c r="C10" s="215"/>
      <c r="D10" s="215"/>
      <c r="E10" s="215"/>
      <c r="F10" s="215"/>
      <c r="G10" s="215"/>
      <c r="H10" s="215"/>
      <c r="I10" s="215"/>
      <c r="J10" s="215"/>
      <c r="K10" s="215"/>
      <c r="L10" s="216"/>
    </row>
    <row r="11" spans="1:12" x14ac:dyDescent="0.25">
      <c r="A11" s="214"/>
      <c r="B11" s="215"/>
      <c r="C11" s="215"/>
      <c r="D11" s="215"/>
      <c r="E11" s="215"/>
      <c r="F11" s="215"/>
      <c r="G11" s="215"/>
      <c r="H11" s="215"/>
      <c r="I11" s="215"/>
      <c r="J11" s="215"/>
      <c r="K11" s="215"/>
      <c r="L11" s="216"/>
    </row>
    <row r="12" spans="1:12" x14ac:dyDescent="0.25">
      <c r="A12" s="214"/>
      <c r="B12" s="215"/>
      <c r="C12" s="215"/>
      <c r="D12" s="215"/>
      <c r="E12" s="215"/>
      <c r="F12" s="215"/>
      <c r="G12" s="215"/>
      <c r="H12" s="215"/>
      <c r="I12" s="215"/>
      <c r="J12" s="215"/>
      <c r="K12" s="215"/>
      <c r="L12" s="216"/>
    </row>
    <row r="13" spans="1:12" x14ac:dyDescent="0.25">
      <c r="A13" s="214"/>
      <c r="B13" s="215"/>
      <c r="C13" s="215"/>
      <c r="D13" s="215"/>
      <c r="E13" s="215"/>
      <c r="F13" s="215"/>
      <c r="G13" s="215"/>
      <c r="H13" s="215"/>
      <c r="I13" s="215"/>
      <c r="J13" s="215"/>
      <c r="K13" s="215"/>
      <c r="L13" s="216"/>
    </row>
    <row r="14" spans="1:12" x14ac:dyDescent="0.25">
      <c r="A14" s="214"/>
      <c r="B14" s="215"/>
      <c r="C14" s="215"/>
      <c r="D14" s="215"/>
      <c r="E14" s="215"/>
      <c r="F14" s="215"/>
      <c r="G14" s="215"/>
      <c r="H14" s="215"/>
      <c r="I14" s="215"/>
      <c r="J14" s="215"/>
      <c r="K14" s="215"/>
      <c r="L14" s="216"/>
    </row>
    <row r="15" spans="1:12" x14ac:dyDescent="0.25">
      <c r="A15" s="214"/>
      <c r="B15" s="215"/>
      <c r="C15" s="215"/>
      <c r="D15" s="215"/>
      <c r="E15" s="215"/>
      <c r="F15" s="215"/>
      <c r="G15" s="215"/>
      <c r="H15" s="215"/>
      <c r="I15" s="215"/>
      <c r="J15" s="215"/>
      <c r="K15" s="215"/>
      <c r="L15" s="216"/>
    </row>
    <row r="16" spans="1:12" x14ac:dyDescent="0.25">
      <c r="A16" s="214"/>
      <c r="B16" s="215"/>
      <c r="C16" s="215"/>
      <c r="D16" s="215"/>
      <c r="E16" s="215"/>
      <c r="F16" s="215"/>
      <c r="G16" s="215"/>
      <c r="H16" s="215"/>
      <c r="I16" s="215"/>
      <c r="J16" s="215"/>
      <c r="K16" s="215"/>
      <c r="L16" s="216"/>
    </row>
    <row r="17" spans="1:12" x14ac:dyDescent="0.25">
      <c r="A17" s="214"/>
      <c r="B17" s="215"/>
      <c r="C17" s="215"/>
      <c r="D17" s="215"/>
      <c r="E17" s="215"/>
      <c r="F17" s="215"/>
      <c r="G17" s="215"/>
      <c r="H17" s="215"/>
      <c r="I17" s="215"/>
      <c r="J17" s="215"/>
      <c r="K17" s="215"/>
      <c r="L17" s="216"/>
    </row>
    <row r="18" spans="1:12" x14ac:dyDescent="0.25">
      <c r="A18" s="214"/>
      <c r="B18" s="215"/>
      <c r="C18" s="215"/>
      <c r="D18" s="215"/>
      <c r="E18" s="215"/>
      <c r="F18" s="215"/>
      <c r="G18" s="215"/>
      <c r="H18" s="215"/>
      <c r="I18" s="215"/>
      <c r="J18" s="215"/>
      <c r="K18" s="215"/>
      <c r="L18" s="216"/>
    </row>
    <row r="19" spans="1:12" x14ac:dyDescent="0.25">
      <c r="A19" s="214"/>
      <c r="B19" s="215"/>
      <c r="C19" s="215"/>
      <c r="D19" s="215"/>
      <c r="E19" s="215"/>
      <c r="F19" s="215"/>
      <c r="G19" s="215"/>
      <c r="H19" s="215"/>
      <c r="I19" s="215"/>
      <c r="J19" s="215"/>
      <c r="K19" s="215"/>
      <c r="L19" s="216"/>
    </row>
    <row r="20" spans="1:12" x14ac:dyDescent="0.25">
      <c r="A20" s="214"/>
      <c r="B20" s="215"/>
      <c r="C20" s="215"/>
      <c r="D20" s="215"/>
      <c r="E20" s="215"/>
      <c r="F20" s="215"/>
      <c r="G20" s="215"/>
      <c r="H20" s="215"/>
      <c r="I20" s="215"/>
      <c r="J20" s="215"/>
      <c r="K20" s="215"/>
      <c r="L20" s="216"/>
    </row>
    <row r="21" spans="1:12" x14ac:dyDescent="0.25">
      <c r="A21" s="214"/>
      <c r="B21" s="215"/>
      <c r="C21" s="215"/>
      <c r="D21" s="215"/>
      <c r="E21" s="215"/>
      <c r="F21" s="215"/>
      <c r="G21" s="215"/>
      <c r="H21" s="215"/>
      <c r="I21" s="215"/>
      <c r="J21" s="215"/>
      <c r="K21" s="215"/>
      <c r="L21" s="216"/>
    </row>
    <row r="22" spans="1:12" x14ac:dyDescent="0.25">
      <c r="A22" s="214"/>
      <c r="B22" s="215"/>
      <c r="C22" s="215"/>
      <c r="D22" s="215"/>
      <c r="E22" s="215"/>
      <c r="F22" s="215"/>
      <c r="G22" s="215"/>
      <c r="H22" s="215"/>
      <c r="I22" s="215"/>
      <c r="J22" s="215"/>
      <c r="K22" s="215"/>
      <c r="L22" s="216"/>
    </row>
    <row r="23" spans="1:12" x14ac:dyDescent="0.25">
      <c r="A23" s="214"/>
      <c r="B23" s="215"/>
      <c r="C23" s="215"/>
      <c r="D23" s="215"/>
      <c r="E23" s="215"/>
      <c r="F23" s="215"/>
      <c r="G23" s="215"/>
      <c r="H23" s="215"/>
      <c r="I23" s="215"/>
      <c r="J23" s="215"/>
      <c r="K23" s="215"/>
      <c r="L23" s="216"/>
    </row>
    <row r="24" spans="1:12" x14ac:dyDescent="0.25">
      <c r="A24" s="214"/>
      <c r="B24" s="215"/>
      <c r="C24" s="215"/>
      <c r="D24" s="215"/>
      <c r="E24" s="215"/>
      <c r="F24" s="215"/>
      <c r="G24" s="215"/>
      <c r="H24" s="215"/>
      <c r="I24" s="215"/>
      <c r="J24" s="215"/>
      <c r="K24" s="215"/>
      <c r="L24" s="216"/>
    </row>
    <row r="25" spans="1:12" x14ac:dyDescent="0.25">
      <c r="A25" s="214"/>
      <c r="B25" s="215"/>
      <c r="C25" s="215"/>
      <c r="D25" s="215"/>
      <c r="E25" s="215"/>
      <c r="F25" s="215"/>
      <c r="G25" s="215"/>
      <c r="H25" s="215"/>
      <c r="I25" s="215"/>
      <c r="J25" s="215"/>
      <c r="K25" s="215"/>
      <c r="L25" s="216"/>
    </row>
    <row r="26" spans="1:12" ht="409.5" customHeight="1" x14ac:dyDescent="0.25">
      <c r="A26" s="214"/>
      <c r="B26" s="215"/>
      <c r="C26" s="215"/>
      <c r="D26" s="215"/>
      <c r="E26" s="215"/>
      <c r="F26" s="215"/>
      <c r="G26" s="215"/>
      <c r="H26" s="215"/>
      <c r="I26" s="215"/>
      <c r="J26" s="215"/>
      <c r="K26" s="215"/>
      <c r="L26" s="216"/>
    </row>
    <row r="27" spans="1:12" ht="59.25" customHeight="1" x14ac:dyDescent="0.25">
      <c r="A27" s="214"/>
      <c r="B27" s="215"/>
      <c r="C27" s="215"/>
      <c r="D27" s="215"/>
      <c r="E27" s="215"/>
      <c r="F27" s="215"/>
      <c r="G27" s="215"/>
      <c r="H27" s="215"/>
      <c r="I27" s="215"/>
      <c r="J27" s="215"/>
      <c r="K27" s="215"/>
      <c r="L27" s="216"/>
    </row>
    <row r="28" spans="1:12" ht="362.25" customHeight="1" x14ac:dyDescent="0.25">
      <c r="A28" s="214"/>
      <c r="B28" s="215"/>
      <c r="C28" s="215"/>
      <c r="D28" s="215"/>
      <c r="E28" s="215"/>
      <c r="F28" s="215"/>
      <c r="G28" s="215"/>
      <c r="H28" s="215"/>
      <c r="I28" s="215"/>
      <c r="J28" s="215"/>
      <c r="K28" s="215"/>
      <c r="L28" s="216"/>
    </row>
    <row r="29" spans="1:12" ht="297" customHeight="1" x14ac:dyDescent="0.25">
      <c r="A29" s="217" t="s">
        <v>46</v>
      </c>
      <c r="B29" s="218"/>
      <c r="C29" s="218"/>
      <c r="D29" s="218"/>
      <c r="E29" s="218"/>
      <c r="F29" s="218"/>
      <c r="G29" s="218"/>
      <c r="H29" s="218"/>
      <c r="I29" s="218"/>
      <c r="J29" s="218"/>
      <c r="K29" s="218"/>
      <c r="L29" s="219"/>
    </row>
    <row r="30" spans="1:12" ht="100.5" customHeight="1" thickBot="1" x14ac:dyDescent="0.3">
      <c r="A30" s="220"/>
      <c r="B30" s="221"/>
      <c r="C30" s="221"/>
      <c r="D30" s="221"/>
      <c r="E30" s="221"/>
      <c r="F30" s="221"/>
      <c r="G30" s="221"/>
      <c r="H30" s="221"/>
      <c r="I30" s="221"/>
      <c r="J30" s="221"/>
      <c r="K30" s="221"/>
      <c r="L30" s="222"/>
    </row>
    <row r="31" spans="1:12" x14ac:dyDescent="0.25">
      <c r="A31" s="3"/>
      <c r="B31" s="3"/>
      <c r="C31" s="3"/>
      <c r="D31" s="3"/>
      <c r="E31" s="3"/>
      <c r="F31" s="3"/>
      <c r="G31" s="3"/>
      <c r="H31" s="3"/>
      <c r="I31" s="3"/>
      <c r="J31" s="3"/>
      <c r="K31" s="3"/>
      <c r="L31" s="3"/>
    </row>
    <row r="32" spans="1:12" x14ac:dyDescent="0.25">
      <c r="A32" s="3"/>
      <c r="B32" s="3"/>
      <c r="C32" s="3"/>
      <c r="D32" s="3"/>
      <c r="E32" s="3"/>
      <c r="F32" s="3"/>
      <c r="G32" s="3"/>
      <c r="H32" s="3"/>
      <c r="I32" s="3"/>
      <c r="J32" s="3"/>
      <c r="K32" s="3"/>
      <c r="L32" s="3"/>
    </row>
    <row r="33" spans="1:12" x14ac:dyDescent="0.25">
      <c r="A33" s="3"/>
      <c r="B33" s="3"/>
      <c r="C33" s="3"/>
      <c r="D33" s="3"/>
      <c r="E33" s="3"/>
      <c r="F33" s="3"/>
      <c r="G33" s="3"/>
      <c r="H33" s="3"/>
      <c r="I33" s="3"/>
      <c r="J33" s="3"/>
      <c r="K33" s="3"/>
      <c r="L33" s="3"/>
    </row>
    <row r="34" spans="1:12" x14ac:dyDescent="0.25">
      <c r="A34" s="3"/>
      <c r="B34" s="3"/>
      <c r="C34" s="3"/>
      <c r="D34" s="3"/>
      <c r="E34" s="3"/>
      <c r="F34" s="3"/>
      <c r="G34" s="3"/>
      <c r="H34" s="3"/>
      <c r="I34" s="3"/>
      <c r="J34" s="3"/>
      <c r="K34" s="3"/>
      <c r="L34" s="3"/>
    </row>
    <row r="35" spans="1:12" x14ac:dyDescent="0.25">
      <c r="A35" s="3"/>
      <c r="B35" s="3"/>
      <c r="C35" s="3"/>
      <c r="D35" s="3"/>
      <c r="E35" s="3"/>
      <c r="F35" s="3"/>
      <c r="G35" s="3"/>
      <c r="H35" s="3"/>
      <c r="I35" s="3"/>
      <c r="J35" s="3"/>
      <c r="K35" s="3"/>
      <c r="L35" s="3"/>
    </row>
    <row r="36" spans="1:12" x14ac:dyDescent="0.25">
      <c r="A36" s="3"/>
      <c r="B36" s="3"/>
      <c r="C36" s="3"/>
      <c r="D36" s="3"/>
      <c r="E36" s="3"/>
      <c r="F36" s="3"/>
      <c r="G36" s="3"/>
      <c r="H36" s="3"/>
      <c r="I36" s="3"/>
      <c r="J36" s="3"/>
      <c r="K36" s="3"/>
      <c r="L36" s="3"/>
    </row>
    <row r="37" spans="1:12" x14ac:dyDescent="0.25">
      <c r="A37" s="3"/>
      <c r="B37" s="3"/>
      <c r="C37" s="3"/>
      <c r="D37" s="3"/>
      <c r="E37" s="3"/>
      <c r="F37" s="3"/>
      <c r="G37" s="3"/>
      <c r="H37" s="3"/>
      <c r="I37" s="3"/>
      <c r="J37" s="3"/>
      <c r="K37" s="3"/>
      <c r="L37" s="3"/>
    </row>
    <row r="38" spans="1:12" x14ac:dyDescent="0.25">
      <c r="A38" s="3"/>
      <c r="B38" s="3"/>
      <c r="C38" s="3"/>
      <c r="D38" s="3"/>
      <c r="E38" s="3"/>
      <c r="F38" s="3"/>
      <c r="G38" s="3"/>
      <c r="H38" s="3"/>
      <c r="I38" s="3"/>
      <c r="J38" s="3"/>
      <c r="K38" s="3"/>
      <c r="L38" s="3"/>
    </row>
    <row r="39" spans="1:12" x14ac:dyDescent="0.25">
      <c r="A39" s="3"/>
      <c r="B39" s="3"/>
      <c r="C39" s="3"/>
      <c r="D39" s="3"/>
      <c r="E39" s="3"/>
      <c r="F39" s="3"/>
      <c r="G39" s="3"/>
      <c r="H39" s="3"/>
      <c r="I39" s="3"/>
      <c r="J39" s="3"/>
      <c r="K39" s="3"/>
      <c r="L39" s="3"/>
    </row>
    <row r="40" spans="1:12" x14ac:dyDescent="0.25">
      <c r="A40" s="3"/>
      <c r="B40" s="3"/>
      <c r="C40" s="3"/>
      <c r="D40" s="3"/>
      <c r="E40" s="3"/>
      <c r="F40" s="3"/>
      <c r="G40" s="3"/>
      <c r="H40" s="3"/>
      <c r="I40" s="3"/>
      <c r="J40" s="3"/>
      <c r="K40" s="3"/>
      <c r="L40" s="3"/>
    </row>
    <row r="41" spans="1:12" x14ac:dyDescent="0.25">
      <c r="A41" s="3"/>
      <c r="B41" s="3"/>
      <c r="C41" s="3"/>
      <c r="D41" s="3"/>
      <c r="E41" s="3"/>
      <c r="F41" s="3"/>
      <c r="G41" s="3"/>
      <c r="H41" s="3"/>
      <c r="I41" s="3"/>
      <c r="J41" s="3"/>
      <c r="K41" s="3"/>
      <c r="L41" s="3"/>
    </row>
    <row r="42" spans="1:12" x14ac:dyDescent="0.25">
      <c r="A42" s="3"/>
      <c r="B42" s="3"/>
      <c r="C42" s="3"/>
      <c r="D42" s="3"/>
      <c r="E42" s="3"/>
      <c r="F42" s="3"/>
      <c r="G42" s="3"/>
      <c r="H42" s="3"/>
      <c r="I42" s="3"/>
      <c r="J42" s="3"/>
      <c r="K42" s="3"/>
      <c r="L42" s="3"/>
    </row>
    <row r="43" spans="1:12" x14ac:dyDescent="0.25">
      <c r="A43" s="3"/>
      <c r="B43" s="3"/>
      <c r="C43" s="3"/>
      <c r="D43" s="3"/>
      <c r="E43" s="3"/>
      <c r="F43" s="3"/>
      <c r="G43" s="3"/>
      <c r="H43" s="3"/>
      <c r="I43" s="3"/>
      <c r="J43" s="3"/>
      <c r="K43" s="3"/>
      <c r="L43" s="3"/>
    </row>
    <row r="44" spans="1:12" x14ac:dyDescent="0.25">
      <c r="A44" s="3"/>
      <c r="B44" s="3"/>
      <c r="C44" s="3"/>
      <c r="D44" s="3"/>
      <c r="E44" s="3"/>
      <c r="F44" s="3"/>
      <c r="G44" s="3"/>
      <c r="H44" s="3"/>
      <c r="I44" s="3"/>
      <c r="J44" s="3"/>
      <c r="K44" s="3"/>
      <c r="L44" s="3"/>
    </row>
    <row r="45" spans="1:12" x14ac:dyDescent="0.25">
      <c r="A45" s="3"/>
      <c r="B45" s="3"/>
      <c r="C45" s="3"/>
      <c r="D45" s="3"/>
      <c r="E45" s="3"/>
      <c r="F45" s="3"/>
      <c r="G45" s="3"/>
      <c r="H45" s="3"/>
      <c r="I45" s="3"/>
      <c r="J45" s="3"/>
      <c r="K45" s="3"/>
      <c r="L45" s="3"/>
    </row>
    <row r="46" spans="1:12" x14ac:dyDescent="0.25">
      <c r="A46" s="3"/>
      <c r="B46" s="3"/>
      <c r="C46" s="3"/>
      <c r="D46" s="3"/>
      <c r="E46" s="3"/>
      <c r="F46" s="3"/>
      <c r="G46" s="3"/>
      <c r="H46" s="3"/>
      <c r="I46" s="3"/>
      <c r="J46" s="3"/>
      <c r="K46" s="3"/>
      <c r="L46" s="3"/>
    </row>
    <row r="47" spans="1:12" x14ac:dyDescent="0.25">
      <c r="A47" s="3"/>
      <c r="B47" s="3"/>
      <c r="C47" s="3"/>
      <c r="D47" s="3"/>
      <c r="E47" s="3"/>
      <c r="F47" s="3"/>
      <c r="G47" s="3"/>
      <c r="H47" s="3"/>
      <c r="I47" s="3"/>
      <c r="J47" s="3"/>
      <c r="K47" s="3"/>
      <c r="L47" s="3"/>
    </row>
    <row r="48" spans="1:12" x14ac:dyDescent="0.25">
      <c r="A48" s="3"/>
      <c r="B48" s="3"/>
      <c r="C48" s="3"/>
      <c r="D48" s="3"/>
      <c r="E48" s="3"/>
      <c r="F48" s="3"/>
      <c r="G48" s="3"/>
      <c r="H48" s="3"/>
      <c r="I48" s="3"/>
      <c r="J48" s="3"/>
      <c r="K48" s="3"/>
      <c r="L48" s="3"/>
    </row>
    <row r="49" spans="1:12" x14ac:dyDescent="0.25">
      <c r="A49" s="3"/>
      <c r="B49" s="3"/>
      <c r="C49" s="3"/>
      <c r="D49" s="3"/>
      <c r="E49" s="3"/>
      <c r="F49" s="3"/>
      <c r="G49" s="3"/>
      <c r="H49" s="3"/>
      <c r="I49" s="3"/>
      <c r="J49" s="3"/>
      <c r="K49" s="3"/>
      <c r="L49" s="3"/>
    </row>
    <row r="50" spans="1:12" x14ac:dyDescent="0.25">
      <c r="A50" s="3"/>
      <c r="B50" s="3"/>
      <c r="C50" s="3"/>
      <c r="D50" s="3"/>
      <c r="E50" s="3"/>
      <c r="F50" s="3"/>
      <c r="G50" s="3"/>
      <c r="H50" s="3"/>
      <c r="I50" s="3"/>
      <c r="J50" s="3"/>
      <c r="K50" s="3"/>
      <c r="L50" s="3"/>
    </row>
    <row r="51" spans="1:12" x14ac:dyDescent="0.25">
      <c r="A51" s="3"/>
      <c r="B51" s="3"/>
      <c r="C51" s="3"/>
      <c r="D51" s="3"/>
      <c r="E51" s="3"/>
      <c r="F51" s="3"/>
      <c r="G51" s="3"/>
      <c r="H51" s="3"/>
      <c r="I51" s="3"/>
      <c r="J51" s="3"/>
      <c r="K51" s="3"/>
      <c r="L51" s="3"/>
    </row>
    <row r="52" spans="1:12" x14ac:dyDescent="0.25">
      <c r="A52" s="2"/>
      <c r="B52" s="2"/>
      <c r="C52" s="2"/>
      <c r="D52" s="2"/>
      <c r="E52" s="2"/>
      <c r="F52" s="2"/>
      <c r="G52" s="2"/>
      <c r="H52" s="2"/>
      <c r="I52" s="2"/>
      <c r="J52" s="2"/>
      <c r="K52" s="2"/>
      <c r="L52" s="2"/>
    </row>
    <row r="53" spans="1:12" x14ac:dyDescent="0.25">
      <c r="A53" s="2"/>
      <c r="B53" s="2"/>
      <c r="C53" s="2"/>
      <c r="D53" s="2"/>
      <c r="E53" s="2"/>
      <c r="F53" s="2"/>
      <c r="G53" s="2"/>
      <c r="H53" s="2"/>
      <c r="I53" s="2"/>
      <c r="J53" s="2"/>
      <c r="K53" s="2"/>
      <c r="L53" s="2"/>
    </row>
    <row r="54" spans="1:12" x14ac:dyDescent="0.25">
      <c r="A54" s="2"/>
      <c r="B54" s="2"/>
      <c r="C54" s="2"/>
      <c r="D54" s="2"/>
      <c r="E54" s="2"/>
      <c r="F54" s="2"/>
      <c r="G54" s="2"/>
      <c r="H54" s="2"/>
      <c r="I54" s="2"/>
      <c r="J54" s="2"/>
      <c r="K54" s="2"/>
      <c r="L54" s="2"/>
    </row>
    <row r="55" spans="1:12" x14ac:dyDescent="0.25">
      <c r="A55" s="2"/>
      <c r="B55" s="2"/>
      <c r="C55" s="2"/>
      <c r="D55" s="2"/>
      <c r="E55" s="2"/>
      <c r="F55" s="2"/>
      <c r="G55" s="2"/>
      <c r="H55" s="2"/>
      <c r="I55" s="2"/>
      <c r="J55" s="2"/>
      <c r="K55" s="2"/>
      <c r="L55" s="2"/>
    </row>
    <row r="56" spans="1:12" x14ac:dyDescent="0.25">
      <c r="A56" s="2"/>
      <c r="B56" s="2"/>
      <c r="C56" s="2"/>
      <c r="D56" s="2"/>
      <c r="E56" s="2"/>
      <c r="F56" s="2"/>
      <c r="G56" s="2"/>
      <c r="H56" s="2"/>
      <c r="I56" s="2"/>
      <c r="J56" s="2"/>
      <c r="K56" s="2"/>
      <c r="L56" s="2"/>
    </row>
    <row r="57" spans="1:12" x14ac:dyDescent="0.25">
      <c r="A57" s="2"/>
      <c r="B57" s="2"/>
      <c r="C57" s="2"/>
      <c r="D57" s="2"/>
      <c r="E57" s="2"/>
      <c r="F57" s="2"/>
      <c r="G57" s="2"/>
      <c r="H57" s="2"/>
      <c r="I57" s="2"/>
      <c r="J57" s="2"/>
      <c r="K57" s="2"/>
      <c r="L57" s="2"/>
    </row>
    <row r="58" spans="1:12" x14ac:dyDescent="0.25">
      <c r="A58" s="2"/>
      <c r="B58" s="2"/>
      <c r="C58" s="2"/>
      <c r="D58" s="2"/>
      <c r="E58" s="2"/>
      <c r="F58" s="2"/>
      <c r="G58" s="2"/>
      <c r="H58" s="2"/>
      <c r="I58" s="2"/>
      <c r="J58" s="2"/>
      <c r="K58" s="2"/>
      <c r="L58" s="2"/>
    </row>
    <row r="59" spans="1:12" x14ac:dyDescent="0.25">
      <c r="A59" s="2"/>
      <c r="B59" s="2"/>
      <c r="C59" s="2"/>
      <c r="D59" s="2"/>
      <c r="E59" s="2"/>
      <c r="F59" s="2"/>
      <c r="G59" s="2"/>
      <c r="H59" s="2"/>
      <c r="I59" s="2"/>
      <c r="J59" s="2"/>
      <c r="K59" s="2"/>
      <c r="L59" s="2"/>
    </row>
    <row r="60" spans="1:12" x14ac:dyDescent="0.25">
      <c r="A60" s="2"/>
      <c r="B60" s="2"/>
      <c r="C60" s="2"/>
      <c r="D60" s="2"/>
      <c r="E60" s="2"/>
      <c r="F60" s="2"/>
      <c r="G60" s="2"/>
      <c r="H60" s="2"/>
      <c r="I60" s="2"/>
      <c r="J60" s="2"/>
      <c r="K60" s="2"/>
      <c r="L60" s="2"/>
    </row>
    <row r="61" spans="1:12" x14ac:dyDescent="0.25">
      <c r="A61" s="2"/>
      <c r="B61" s="2"/>
      <c r="C61" s="2"/>
      <c r="D61" s="2"/>
      <c r="E61" s="2"/>
      <c r="F61" s="2"/>
      <c r="G61" s="2"/>
      <c r="H61" s="2"/>
      <c r="I61" s="2"/>
      <c r="J61" s="2"/>
      <c r="K61" s="2"/>
      <c r="L61" s="2"/>
    </row>
    <row r="62" spans="1:12" x14ac:dyDescent="0.25">
      <c r="A62" s="2"/>
      <c r="B62" s="2"/>
      <c r="C62" s="2"/>
      <c r="D62" s="2"/>
      <c r="E62" s="2"/>
      <c r="F62" s="2"/>
      <c r="G62" s="2"/>
      <c r="H62" s="2"/>
      <c r="I62" s="2"/>
      <c r="J62" s="2"/>
      <c r="K62" s="2"/>
      <c r="L62" s="2"/>
    </row>
    <row r="63" spans="1:12" x14ac:dyDescent="0.25">
      <c r="A63" s="2"/>
      <c r="B63" s="2"/>
      <c r="C63" s="2"/>
      <c r="D63" s="2"/>
      <c r="E63" s="2"/>
      <c r="F63" s="2"/>
      <c r="G63" s="2"/>
      <c r="H63" s="2"/>
      <c r="I63" s="2"/>
      <c r="J63" s="2"/>
      <c r="K63" s="2"/>
      <c r="L63" s="2"/>
    </row>
    <row r="64" spans="1:12" x14ac:dyDescent="0.25">
      <c r="A64" s="2"/>
      <c r="B64" s="2"/>
      <c r="C64" s="2"/>
      <c r="D64" s="2"/>
      <c r="E64" s="2"/>
      <c r="F64" s="2"/>
      <c r="G64" s="2"/>
      <c r="H64" s="2"/>
      <c r="I64" s="2"/>
      <c r="J64" s="2"/>
      <c r="K64" s="2"/>
      <c r="L64" s="2"/>
    </row>
    <row r="65" spans="1:12" x14ac:dyDescent="0.25">
      <c r="A65" s="2"/>
      <c r="B65" s="2"/>
      <c r="C65" s="2"/>
      <c r="D65" s="2"/>
      <c r="E65" s="2"/>
      <c r="F65" s="2"/>
      <c r="G65" s="2"/>
      <c r="H65" s="2"/>
      <c r="I65" s="2"/>
      <c r="J65" s="2"/>
      <c r="K65" s="2"/>
      <c r="L65" s="2"/>
    </row>
    <row r="66" spans="1:12" x14ac:dyDescent="0.25">
      <c r="A66" s="2"/>
      <c r="B66" s="2"/>
      <c r="C66" s="2"/>
      <c r="D66" s="2"/>
      <c r="E66" s="2"/>
      <c r="F66" s="2"/>
      <c r="G66" s="2"/>
      <c r="H66" s="2"/>
      <c r="I66" s="2"/>
      <c r="J66" s="2"/>
      <c r="K66" s="2"/>
      <c r="L66" s="2"/>
    </row>
    <row r="67" spans="1:12" x14ac:dyDescent="0.25">
      <c r="A67" s="2"/>
      <c r="B67" s="2"/>
      <c r="C67" s="2"/>
      <c r="D67" s="2"/>
      <c r="E67" s="2"/>
      <c r="F67" s="2"/>
      <c r="G67" s="2"/>
      <c r="H67" s="2"/>
      <c r="I67" s="2"/>
      <c r="J67" s="2"/>
      <c r="K67" s="2"/>
      <c r="L67" s="2"/>
    </row>
    <row r="68" spans="1:12" x14ac:dyDescent="0.25">
      <c r="A68" s="2"/>
      <c r="B68" s="2"/>
      <c r="C68" s="2"/>
      <c r="D68" s="2"/>
      <c r="E68" s="2"/>
      <c r="F68" s="2"/>
      <c r="G68" s="2"/>
      <c r="H68" s="2"/>
      <c r="I68" s="2"/>
      <c r="J68" s="2"/>
      <c r="K68" s="2"/>
      <c r="L68" s="2"/>
    </row>
    <row r="69" spans="1:12" x14ac:dyDescent="0.25">
      <c r="A69" s="2"/>
      <c r="B69" s="2"/>
      <c r="C69" s="2"/>
      <c r="D69" s="2"/>
      <c r="E69" s="2"/>
      <c r="F69" s="2"/>
      <c r="G69" s="2"/>
      <c r="H69" s="2"/>
      <c r="I69" s="2"/>
      <c r="J69" s="2"/>
      <c r="K69" s="2"/>
      <c r="L69" s="2"/>
    </row>
    <row r="70" spans="1:12" x14ac:dyDescent="0.25">
      <c r="A70" s="2"/>
      <c r="B70" s="2"/>
      <c r="C70" s="2"/>
      <c r="D70" s="2"/>
      <c r="E70" s="2"/>
      <c r="F70" s="2"/>
      <c r="G70" s="2"/>
      <c r="H70" s="2"/>
      <c r="I70" s="2"/>
      <c r="J70" s="2"/>
      <c r="K70" s="2"/>
      <c r="L70" s="2"/>
    </row>
    <row r="71" spans="1:12" x14ac:dyDescent="0.25">
      <c r="A71" s="2"/>
      <c r="B71" s="2"/>
      <c r="C71" s="2"/>
      <c r="D71" s="2"/>
      <c r="E71" s="2"/>
      <c r="F71" s="2"/>
      <c r="G71" s="2"/>
      <c r="H71" s="2"/>
      <c r="I71" s="2"/>
      <c r="J71" s="2"/>
      <c r="K71" s="2"/>
      <c r="L71" s="2"/>
    </row>
    <row r="72" spans="1:12" x14ac:dyDescent="0.25">
      <c r="A72" s="2"/>
      <c r="B72" s="2"/>
      <c r="C72" s="2"/>
      <c r="D72" s="2"/>
      <c r="E72" s="2"/>
      <c r="F72" s="2"/>
      <c r="G72" s="2"/>
      <c r="H72" s="2"/>
      <c r="I72" s="2"/>
      <c r="J72" s="2"/>
      <c r="K72" s="2"/>
      <c r="L72" s="2"/>
    </row>
    <row r="73" spans="1:12" x14ac:dyDescent="0.25">
      <c r="A73" s="2"/>
      <c r="B73" s="2"/>
      <c r="C73" s="2"/>
      <c r="D73" s="2"/>
      <c r="E73" s="2"/>
      <c r="F73" s="2"/>
      <c r="G73" s="2"/>
      <c r="H73" s="2"/>
      <c r="I73" s="2"/>
      <c r="J73" s="2"/>
      <c r="K73" s="2"/>
      <c r="L73" s="2"/>
    </row>
    <row r="74" spans="1:12" x14ac:dyDescent="0.25">
      <c r="A74" s="2"/>
      <c r="B74" s="2"/>
      <c r="C74" s="2"/>
      <c r="D74" s="2"/>
      <c r="E74" s="2"/>
      <c r="F74" s="2"/>
      <c r="G74" s="2"/>
      <c r="H74" s="2"/>
      <c r="I74" s="2"/>
      <c r="J74" s="2"/>
      <c r="K74" s="2"/>
      <c r="L74" s="2"/>
    </row>
    <row r="75" spans="1:12" x14ac:dyDescent="0.25">
      <c r="A75" s="2"/>
      <c r="B75" s="2"/>
      <c r="C75" s="2"/>
      <c r="D75" s="2"/>
      <c r="E75" s="2"/>
      <c r="F75" s="2"/>
      <c r="G75" s="2"/>
      <c r="H75" s="2"/>
      <c r="I75" s="2"/>
      <c r="J75" s="2"/>
      <c r="K75" s="2"/>
      <c r="L75" s="2"/>
    </row>
    <row r="76" spans="1:12" x14ac:dyDescent="0.25">
      <c r="A76" s="2"/>
      <c r="B76" s="2"/>
      <c r="C76" s="2"/>
      <c r="D76" s="2"/>
      <c r="E76" s="2"/>
      <c r="F76" s="2"/>
      <c r="G76" s="2"/>
      <c r="H76" s="2"/>
      <c r="I76" s="2"/>
      <c r="J76" s="2"/>
      <c r="K76" s="2"/>
      <c r="L76" s="2"/>
    </row>
    <row r="77" spans="1:12" x14ac:dyDescent="0.25">
      <c r="A77" s="2"/>
      <c r="B77" s="2"/>
      <c r="C77" s="2"/>
      <c r="D77" s="2"/>
      <c r="E77" s="2"/>
      <c r="F77" s="2"/>
      <c r="G77" s="2"/>
      <c r="H77" s="2"/>
      <c r="I77" s="2"/>
      <c r="J77" s="2"/>
      <c r="K77" s="2"/>
      <c r="L77" s="2"/>
    </row>
    <row r="78" spans="1:12" x14ac:dyDescent="0.25">
      <c r="A78" s="2"/>
      <c r="B78" s="2"/>
      <c r="C78" s="2"/>
      <c r="D78" s="2"/>
      <c r="E78" s="2"/>
      <c r="F78" s="2"/>
      <c r="G78" s="2"/>
      <c r="H78" s="2"/>
      <c r="I78" s="2"/>
      <c r="J78" s="2"/>
      <c r="K78" s="2"/>
      <c r="L78" s="2"/>
    </row>
    <row r="79" spans="1:12" x14ac:dyDescent="0.25">
      <c r="A79" s="2"/>
      <c r="B79" s="2"/>
      <c r="C79" s="2"/>
      <c r="D79" s="2"/>
      <c r="E79" s="2"/>
      <c r="F79" s="2"/>
      <c r="G79" s="2"/>
      <c r="H79" s="2"/>
      <c r="I79" s="2"/>
      <c r="J79" s="2"/>
      <c r="K79" s="2"/>
      <c r="L79" s="2"/>
    </row>
    <row r="80" spans="1:12" x14ac:dyDescent="0.25">
      <c r="A80" s="2"/>
      <c r="B80" s="2"/>
      <c r="C80" s="2"/>
      <c r="D80" s="2"/>
      <c r="E80" s="2"/>
      <c r="F80" s="2"/>
      <c r="G80" s="2"/>
      <c r="H80" s="2"/>
      <c r="I80" s="2"/>
      <c r="J80" s="2"/>
      <c r="K80" s="2"/>
      <c r="L80" s="2"/>
    </row>
    <row r="81" spans="1:12" x14ac:dyDescent="0.25">
      <c r="A81" s="2"/>
      <c r="B81" s="2"/>
      <c r="C81" s="2"/>
      <c r="D81" s="2"/>
      <c r="E81" s="2"/>
      <c r="F81" s="2"/>
      <c r="G81" s="2"/>
      <c r="H81" s="2"/>
      <c r="I81" s="2"/>
      <c r="J81" s="2"/>
      <c r="K81" s="2"/>
      <c r="L81" s="2"/>
    </row>
    <row r="82" spans="1:12" x14ac:dyDescent="0.25">
      <c r="A82" s="2"/>
      <c r="B82" s="2"/>
      <c r="C82" s="2"/>
      <c r="D82" s="2"/>
      <c r="E82" s="2"/>
      <c r="F82" s="2"/>
      <c r="G82" s="2"/>
      <c r="H82" s="2"/>
      <c r="I82" s="2"/>
      <c r="J82" s="2"/>
      <c r="K82" s="2"/>
      <c r="L82" s="2"/>
    </row>
    <row r="83" spans="1:12" x14ac:dyDescent="0.25">
      <c r="A83" s="2"/>
      <c r="B83" s="2"/>
      <c r="C83" s="2"/>
      <c r="D83" s="2"/>
      <c r="E83" s="2"/>
      <c r="F83" s="2"/>
      <c r="G83" s="2"/>
      <c r="H83" s="2"/>
      <c r="I83" s="2"/>
      <c r="J83" s="2"/>
      <c r="K83" s="2"/>
      <c r="L83" s="2"/>
    </row>
    <row r="84" spans="1:12" x14ac:dyDescent="0.25">
      <c r="A84" s="2"/>
      <c r="B84" s="2"/>
      <c r="C84" s="2"/>
      <c r="D84" s="2"/>
      <c r="E84" s="2"/>
      <c r="F84" s="2"/>
      <c r="G84" s="2"/>
      <c r="H84" s="2"/>
      <c r="I84" s="2"/>
      <c r="J84" s="2"/>
      <c r="K84" s="2"/>
      <c r="L84" s="2"/>
    </row>
    <row r="85" spans="1:12" x14ac:dyDescent="0.25">
      <c r="A85" s="2"/>
      <c r="B85" s="2"/>
      <c r="C85" s="2"/>
      <c r="D85" s="2"/>
      <c r="E85" s="2"/>
      <c r="F85" s="2"/>
      <c r="G85" s="2"/>
      <c r="H85" s="2"/>
      <c r="I85" s="2"/>
      <c r="J85" s="2"/>
      <c r="K85" s="2"/>
      <c r="L85" s="2"/>
    </row>
    <row r="86" spans="1:12" x14ac:dyDescent="0.25">
      <c r="A86" s="2"/>
      <c r="B86" s="2"/>
      <c r="C86" s="2"/>
      <c r="D86" s="2"/>
      <c r="E86" s="2"/>
      <c r="F86" s="2"/>
      <c r="G86" s="2"/>
      <c r="H86" s="2"/>
      <c r="I86" s="2"/>
      <c r="J86" s="2"/>
      <c r="K86" s="2"/>
      <c r="L86" s="2"/>
    </row>
    <row r="87" spans="1:12" x14ac:dyDescent="0.25">
      <c r="A87" s="2"/>
      <c r="B87" s="2"/>
      <c r="C87" s="2"/>
      <c r="D87" s="2"/>
      <c r="E87" s="2"/>
      <c r="F87" s="2"/>
      <c r="G87" s="2"/>
      <c r="H87" s="2"/>
      <c r="I87" s="2"/>
      <c r="J87" s="2"/>
      <c r="K87" s="2"/>
      <c r="L87" s="2"/>
    </row>
    <row r="88" spans="1:12" x14ac:dyDescent="0.25">
      <c r="A88" s="2"/>
      <c r="B88" s="2"/>
      <c r="C88" s="2"/>
      <c r="D88" s="2"/>
      <c r="E88" s="2"/>
      <c r="F88" s="2"/>
      <c r="G88" s="2"/>
      <c r="H88" s="2"/>
      <c r="I88" s="2"/>
      <c r="J88" s="2"/>
      <c r="K88" s="2"/>
      <c r="L88" s="2"/>
    </row>
    <row r="89" spans="1:12" x14ac:dyDescent="0.25">
      <c r="A89" s="2"/>
      <c r="B89" s="2"/>
      <c r="C89" s="2"/>
      <c r="D89" s="2"/>
      <c r="E89" s="2"/>
      <c r="F89" s="2"/>
      <c r="G89" s="2"/>
      <c r="H89" s="2"/>
      <c r="I89" s="2"/>
      <c r="J89" s="2"/>
      <c r="K89" s="2"/>
      <c r="L89" s="2"/>
    </row>
    <row r="90" spans="1:12" x14ac:dyDescent="0.25">
      <c r="A90" s="2"/>
      <c r="B90" s="2"/>
      <c r="C90" s="2"/>
      <c r="D90" s="2"/>
      <c r="E90" s="2"/>
      <c r="F90" s="2"/>
      <c r="G90" s="2"/>
      <c r="H90" s="2"/>
      <c r="I90" s="2"/>
      <c r="J90" s="2"/>
      <c r="K90" s="2"/>
      <c r="L90" s="2"/>
    </row>
    <row r="91" spans="1:12" x14ac:dyDescent="0.25">
      <c r="A91" s="2"/>
      <c r="B91" s="2"/>
      <c r="C91" s="2"/>
      <c r="D91" s="2"/>
      <c r="E91" s="2"/>
      <c r="F91" s="2"/>
      <c r="G91" s="2"/>
      <c r="H91" s="2"/>
      <c r="I91" s="2"/>
      <c r="J91" s="2"/>
      <c r="K91" s="2"/>
      <c r="L91" s="2"/>
    </row>
    <row r="92" spans="1:12" x14ac:dyDescent="0.25">
      <c r="A92" s="2"/>
      <c r="B92" s="2"/>
      <c r="C92" s="2"/>
      <c r="D92" s="2"/>
      <c r="E92" s="2"/>
      <c r="F92" s="2"/>
      <c r="G92" s="2"/>
      <c r="H92" s="2"/>
      <c r="I92" s="2"/>
      <c r="J92" s="2"/>
      <c r="K92" s="2"/>
      <c r="L92" s="2"/>
    </row>
    <row r="93" spans="1:12" x14ac:dyDescent="0.25">
      <c r="A93" s="2"/>
      <c r="B93" s="2"/>
      <c r="C93" s="2"/>
      <c r="D93" s="2"/>
      <c r="E93" s="2"/>
      <c r="F93" s="2"/>
      <c r="G93" s="2"/>
      <c r="H93" s="2"/>
      <c r="I93" s="2"/>
      <c r="J93" s="2"/>
      <c r="K93" s="2"/>
      <c r="L93" s="2"/>
    </row>
    <row r="94" spans="1:12" x14ac:dyDescent="0.25">
      <c r="A94" s="2"/>
      <c r="B94" s="2"/>
      <c r="C94" s="2"/>
      <c r="D94" s="2"/>
      <c r="E94" s="2"/>
      <c r="F94" s="2"/>
      <c r="G94" s="2"/>
      <c r="H94" s="2"/>
      <c r="I94" s="2"/>
      <c r="J94" s="2"/>
      <c r="K94" s="2"/>
      <c r="L94" s="2"/>
    </row>
    <row r="95" spans="1:12" x14ac:dyDescent="0.25">
      <c r="A95" s="2"/>
      <c r="B95" s="2"/>
      <c r="C95" s="2"/>
      <c r="D95" s="2"/>
      <c r="E95" s="2"/>
      <c r="F95" s="2"/>
      <c r="G95" s="2"/>
      <c r="H95" s="2"/>
      <c r="I95" s="2"/>
      <c r="J95" s="2"/>
      <c r="K95" s="2"/>
      <c r="L95" s="2"/>
    </row>
    <row r="96" spans="1:12" x14ac:dyDescent="0.25">
      <c r="A96" s="2"/>
      <c r="B96" s="2"/>
      <c r="C96" s="2"/>
      <c r="D96" s="2"/>
      <c r="E96" s="2"/>
      <c r="F96" s="2"/>
      <c r="G96" s="2"/>
      <c r="H96" s="2"/>
      <c r="I96" s="2"/>
      <c r="J96" s="2"/>
      <c r="K96" s="2"/>
      <c r="L96" s="2"/>
    </row>
    <row r="97" spans="1:12" x14ac:dyDescent="0.25">
      <c r="A97" s="2"/>
      <c r="B97" s="2"/>
      <c r="C97" s="2"/>
      <c r="D97" s="2"/>
      <c r="E97" s="2"/>
      <c r="F97" s="2"/>
      <c r="G97" s="2"/>
      <c r="H97" s="2"/>
      <c r="I97" s="2"/>
      <c r="J97" s="2"/>
      <c r="K97" s="2"/>
      <c r="L97" s="2"/>
    </row>
    <row r="98" spans="1:12" x14ac:dyDescent="0.25">
      <c r="A98" s="2"/>
      <c r="B98" s="2"/>
      <c r="C98" s="2"/>
      <c r="D98" s="2"/>
      <c r="E98" s="2"/>
      <c r="F98" s="2"/>
      <c r="G98" s="2"/>
      <c r="H98" s="2"/>
      <c r="I98" s="2"/>
      <c r="J98" s="2"/>
      <c r="K98" s="2"/>
      <c r="L98" s="2"/>
    </row>
    <row r="99" spans="1:12" x14ac:dyDescent="0.25">
      <c r="A99" s="2"/>
      <c r="B99" s="2"/>
      <c r="C99" s="2"/>
      <c r="D99" s="2"/>
      <c r="E99" s="2"/>
      <c r="F99" s="2"/>
      <c r="G99" s="2"/>
      <c r="H99" s="2"/>
      <c r="I99" s="2"/>
      <c r="J99" s="2"/>
      <c r="K99" s="2"/>
      <c r="L99" s="2"/>
    </row>
    <row r="100" spans="1:12" x14ac:dyDescent="0.25">
      <c r="A100" s="2"/>
      <c r="B100" s="2"/>
      <c r="C100" s="2"/>
      <c r="D100" s="2"/>
      <c r="E100" s="2"/>
      <c r="F100" s="2"/>
      <c r="G100" s="2"/>
      <c r="H100" s="2"/>
      <c r="I100" s="2"/>
      <c r="J100" s="2"/>
      <c r="K100" s="2"/>
      <c r="L100" s="2"/>
    </row>
    <row r="101" spans="1:12" x14ac:dyDescent="0.25">
      <c r="A101" s="2"/>
      <c r="B101" s="2"/>
      <c r="C101" s="2"/>
      <c r="D101" s="2"/>
      <c r="E101" s="2"/>
      <c r="F101" s="2"/>
      <c r="G101" s="2"/>
      <c r="H101" s="2"/>
      <c r="I101" s="2"/>
      <c r="J101" s="2"/>
      <c r="K101" s="2"/>
      <c r="L101" s="2"/>
    </row>
    <row r="102" spans="1:12" x14ac:dyDescent="0.25">
      <c r="A102" s="2"/>
      <c r="B102" s="2"/>
      <c r="C102" s="2"/>
      <c r="D102" s="2"/>
      <c r="E102" s="2"/>
      <c r="F102" s="2"/>
      <c r="G102" s="2"/>
      <c r="H102" s="2"/>
      <c r="I102" s="2"/>
      <c r="J102" s="2"/>
      <c r="K102" s="2"/>
      <c r="L102" s="2"/>
    </row>
    <row r="103" spans="1:12" x14ac:dyDescent="0.25">
      <c r="A103" s="2"/>
      <c r="B103" s="2"/>
      <c r="C103" s="2"/>
      <c r="D103" s="2"/>
      <c r="E103" s="2"/>
      <c r="F103" s="2"/>
      <c r="G103" s="2"/>
      <c r="H103" s="2"/>
      <c r="I103" s="2"/>
      <c r="J103" s="2"/>
      <c r="K103" s="2"/>
      <c r="L103" s="2"/>
    </row>
    <row r="104" spans="1:12" x14ac:dyDescent="0.25">
      <c r="A104" s="2"/>
      <c r="B104" s="2"/>
      <c r="C104" s="2"/>
      <c r="D104" s="2"/>
      <c r="E104" s="2"/>
      <c r="F104" s="2"/>
      <c r="G104" s="2"/>
      <c r="H104" s="2"/>
      <c r="I104" s="2"/>
      <c r="J104" s="2"/>
      <c r="K104" s="2"/>
      <c r="L104" s="2"/>
    </row>
    <row r="105" spans="1:12" x14ac:dyDescent="0.25">
      <c r="A105" s="2"/>
      <c r="B105" s="2"/>
      <c r="C105" s="2"/>
      <c r="D105" s="2"/>
      <c r="E105" s="2"/>
      <c r="F105" s="2"/>
      <c r="G105" s="2"/>
      <c r="H105" s="2"/>
      <c r="I105" s="2"/>
      <c r="J105" s="2"/>
      <c r="K105" s="2"/>
      <c r="L105" s="2"/>
    </row>
    <row r="106" spans="1:12" x14ac:dyDescent="0.25">
      <c r="A106" s="2"/>
      <c r="B106" s="2"/>
      <c r="C106" s="2"/>
      <c r="D106" s="2"/>
      <c r="E106" s="2"/>
      <c r="F106" s="2"/>
      <c r="G106" s="2"/>
      <c r="H106" s="2"/>
      <c r="I106" s="2"/>
      <c r="J106" s="2"/>
      <c r="K106" s="2"/>
      <c r="L106" s="2"/>
    </row>
    <row r="107" spans="1:12" x14ac:dyDescent="0.25">
      <c r="A107" s="2"/>
      <c r="B107" s="2"/>
      <c r="C107" s="2"/>
      <c r="D107" s="2"/>
      <c r="E107" s="2"/>
      <c r="F107" s="2"/>
      <c r="G107" s="2"/>
      <c r="H107" s="2"/>
      <c r="I107" s="2"/>
      <c r="J107" s="2"/>
      <c r="K107" s="2"/>
      <c r="L107" s="2"/>
    </row>
    <row r="108" spans="1:12" x14ac:dyDescent="0.25">
      <c r="A108" s="2"/>
      <c r="B108" s="2"/>
      <c r="C108" s="2"/>
      <c r="D108" s="2"/>
      <c r="E108" s="2"/>
      <c r="F108" s="2"/>
      <c r="G108" s="2"/>
      <c r="H108" s="2"/>
      <c r="I108" s="2"/>
      <c r="J108" s="2"/>
      <c r="K108" s="2"/>
      <c r="L108" s="2"/>
    </row>
    <row r="109" spans="1:12" x14ac:dyDescent="0.25">
      <c r="A109" s="2"/>
      <c r="B109" s="2"/>
      <c r="C109" s="2"/>
      <c r="D109" s="2"/>
      <c r="E109" s="2"/>
      <c r="F109" s="2"/>
      <c r="G109" s="2"/>
      <c r="H109" s="2"/>
      <c r="I109" s="2"/>
      <c r="J109" s="2"/>
      <c r="K109" s="2"/>
      <c r="L109" s="2"/>
    </row>
    <row r="110" spans="1:12" x14ac:dyDescent="0.25">
      <c r="A110" s="2"/>
      <c r="B110" s="2"/>
      <c r="C110" s="2"/>
      <c r="D110" s="2"/>
      <c r="E110" s="2"/>
      <c r="F110" s="2"/>
      <c r="G110" s="2"/>
      <c r="H110" s="2"/>
      <c r="I110" s="2"/>
      <c r="J110" s="2"/>
      <c r="K110" s="2"/>
      <c r="L110" s="2"/>
    </row>
    <row r="111" spans="1:12" x14ac:dyDescent="0.25">
      <c r="A111" s="2"/>
      <c r="B111" s="2"/>
      <c r="C111" s="2"/>
      <c r="D111" s="2"/>
      <c r="E111" s="2"/>
      <c r="F111" s="2"/>
      <c r="G111" s="2"/>
      <c r="H111" s="2"/>
      <c r="I111" s="2"/>
      <c r="J111" s="2"/>
      <c r="K111" s="2"/>
      <c r="L111" s="2"/>
    </row>
    <row r="112" spans="1:12" x14ac:dyDescent="0.25">
      <c r="A112" s="2"/>
      <c r="B112" s="2"/>
      <c r="C112" s="2"/>
      <c r="D112" s="2"/>
      <c r="E112" s="2"/>
      <c r="F112" s="2"/>
      <c r="G112" s="2"/>
      <c r="H112" s="2"/>
      <c r="I112" s="2"/>
      <c r="J112" s="2"/>
      <c r="K112" s="2"/>
      <c r="L112" s="2"/>
    </row>
    <row r="113" spans="1:12" x14ac:dyDescent="0.25">
      <c r="A113" s="2"/>
      <c r="B113" s="2"/>
      <c r="C113" s="2"/>
      <c r="D113" s="2"/>
      <c r="E113" s="2"/>
      <c r="F113" s="2"/>
      <c r="G113" s="2"/>
      <c r="H113" s="2"/>
      <c r="I113" s="2"/>
      <c r="J113" s="2"/>
      <c r="K113" s="2"/>
      <c r="L113" s="2"/>
    </row>
    <row r="114" spans="1:12" x14ac:dyDescent="0.25">
      <c r="A114" s="2"/>
      <c r="B114" s="2"/>
      <c r="C114" s="2"/>
      <c r="D114" s="2"/>
      <c r="E114" s="2"/>
      <c r="F114" s="2"/>
      <c r="G114" s="2"/>
      <c r="H114" s="2"/>
      <c r="I114" s="2"/>
      <c r="J114" s="2"/>
      <c r="K114" s="2"/>
      <c r="L114" s="2"/>
    </row>
    <row r="115" spans="1:12" x14ac:dyDescent="0.25">
      <c r="A115" s="2"/>
      <c r="B115" s="2"/>
      <c r="C115" s="2"/>
      <c r="D115" s="2"/>
      <c r="E115" s="2"/>
      <c r="F115" s="2"/>
      <c r="G115" s="2"/>
      <c r="H115" s="2"/>
      <c r="I115" s="2"/>
      <c r="J115" s="2"/>
      <c r="K115" s="2"/>
      <c r="L115" s="2"/>
    </row>
    <row r="116" spans="1:12" x14ac:dyDescent="0.25">
      <c r="A116" s="2"/>
      <c r="B116" s="2"/>
      <c r="C116" s="2"/>
      <c r="D116" s="2"/>
      <c r="E116" s="2"/>
      <c r="F116" s="2"/>
      <c r="G116" s="2"/>
      <c r="H116" s="2"/>
      <c r="I116" s="2"/>
      <c r="J116" s="2"/>
      <c r="K116" s="2"/>
      <c r="L116" s="2"/>
    </row>
    <row r="117" spans="1:12" x14ac:dyDescent="0.25">
      <c r="A117" s="2"/>
      <c r="B117" s="2"/>
      <c r="C117" s="2"/>
      <c r="D117" s="2"/>
      <c r="E117" s="2"/>
      <c r="F117" s="2"/>
      <c r="G117" s="2"/>
      <c r="H117" s="2"/>
      <c r="I117" s="2"/>
      <c r="J117" s="2"/>
      <c r="K117" s="2"/>
      <c r="L117" s="2"/>
    </row>
    <row r="118" spans="1:12" x14ac:dyDescent="0.25">
      <c r="A118" s="2"/>
      <c r="B118" s="2"/>
      <c r="C118" s="2"/>
      <c r="D118" s="2"/>
      <c r="E118" s="2"/>
      <c r="F118" s="2"/>
      <c r="G118" s="2"/>
      <c r="H118" s="2"/>
      <c r="I118" s="2"/>
      <c r="J118" s="2"/>
      <c r="K118" s="2"/>
      <c r="L118" s="2"/>
    </row>
    <row r="119" spans="1:12" x14ac:dyDescent="0.25">
      <c r="A119" s="2"/>
      <c r="B119" s="2"/>
      <c r="C119" s="2"/>
      <c r="D119" s="2"/>
      <c r="E119" s="2"/>
      <c r="F119" s="2"/>
      <c r="G119" s="2"/>
      <c r="H119" s="2"/>
      <c r="I119" s="2"/>
      <c r="J119" s="2"/>
      <c r="K119" s="2"/>
      <c r="L119" s="2"/>
    </row>
    <row r="120" spans="1:12" x14ac:dyDescent="0.25">
      <c r="A120" s="2"/>
      <c r="B120" s="2"/>
      <c r="C120" s="2"/>
      <c r="D120" s="2"/>
      <c r="E120" s="2"/>
      <c r="F120" s="2"/>
      <c r="G120" s="2"/>
      <c r="H120" s="2"/>
      <c r="I120" s="2"/>
      <c r="J120" s="2"/>
      <c r="K120" s="2"/>
      <c r="L120" s="2"/>
    </row>
    <row r="121" spans="1:12" x14ac:dyDescent="0.25">
      <c r="A121" s="2"/>
      <c r="B121" s="2"/>
      <c r="C121" s="2"/>
      <c r="D121" s="2"/>
      <c r="E121" s="2"/>
      <c r="F121" s="2"/>
      <c r="G121" s="2"/>
      <c r="H121" s="2"/>
      <c r="I121" s="2"/>
      <c r="J121" s="2"/>
      <c r="K121" s="2"/>
      <c r="L121" s="2"/>
    </row>
    <row r="122" spans="1:12" x14ac:dyDescent="0.25">
      <c r="A122" s="2"/>
      <c r="B122" s="2"/>
      <c r="C122" s="2"/>
      <c r="D122" s="2"/>
      <c r="E122" s="2"/>
      <c r="F122" s="2"/>
      <c r="G122" s="2"/>
      <c r="H122" s="2"/>
      <c r="I122" s="2"/>
      <c r="J122" s="2"/>
      <c r="K122" s="2"/>
      <c r="L122" s="2"/>
    </row>
    <row r="123" spans="1:12" x14ac:dyDescent="0.25">
      <c r="A123" s="2"/>
      <c r="B123" s="2"/>
      <c r="C123" s="2"/>
      <c r="D123" s="2"/>
      <c r="E123" s="2"/>
      <c r="F123" s="2"/>
      <c r="G123" s="2"/>
      <c r="H123" s="2"/>
      <c r="I123" s="2"/>
      <c r="J123" s="2"/>
      <c r="K123" s="2"/>
      <c r="L123" s="2"/>
    </row>
    <row r="124" spans="1:12" x14ac:dyDescent="0.25">
      <c r="A124" s="2"/>
      <c r="B124" s="2"/>
      <c r="C124" s="2"/>
      <c r="D124" s="2"/>
      <c r="E124" s="2"/>
      <c r="F124" s="2"/>
      <c r="G124" s="2"/>
      <c r="H124" s="2"/>
      <c r="I124" s="2"/>
      <c r="J124" s="2"/>
      <c r="K124" s="2"/>
      <c r="L124" s="2"/>
    </row>
    <row r="125" spans="1:12" x14ac:dyDescent="0.25">
      <c r="A125" s="2"/>
      <c r="B125" s="2"/>
      <c r="C125" s="2"/>
      <c r="D125" s="2"/>
      <c r="E125" s="2"/>
      <c r="F125" s="2"/>
      <c r="G125" s="2"/>
      <c r="H125" s="2"/>
      <c r="I125" s="2"/>
      <c r="J125" s="2"/>
      <c r="K125" s="2"/>
      <c r="L125" s="2"/>
    </row>
    <row r="126" spans="1:12" x14ac:dyDescent="0.25">
      <c r="A126" s="2"/>
      <c r="B126" s="2"/>
      <c r="C126" s="2"/>
      <c r="D126" s="2"/>
      <c r="E126" s="2"/>
      <c r="F126" s="2"/>
      <c r="G126" s="2"/>
      <c r="H126" s="2"/>
      <c r="I126" s="2"/>
      <c r="J126" s="2"/>
      <c r="K126" s="2"/>
      <c r="L126" s="2"/>
    </row>
    <row r="127" spans="1:12" x14ac:dyDescent="0.25">
      <c r="A127" s="2"/>
      <c r="B127" s="2"/>
      <c r="C127" s="2"/>
      <c r="D127" s="2"/>
      <c r="E127" s="2"/>
      <c r="F127" s="2"/>
      <c r="G127" s="2"/>
      <c r="H127" s="2"/>
      <c r="I127" s="2"/>
      <c r="J127" s="2"/>
      <c r="K127" s="2"/>
      <c r="L127" s="2"/>
    </row>
    <row r="128" spans="1:12" x14ac:dyDescent="0.25">
      <c r="A128" s="2"/>
      <c r="B128" s="2"/>
      <c r="C128" s="2"/>
      <c r="D128" s="2"/>
      <c r="E128" s="2"/>
      <c r="F128" s="2"/>
      <c r="G128" s="2"/>
      <c r="H128" s="2"/>
      <c r="I128" s="2"/>
      <c r="J128" s="2"/>
      <c r="K128" s="2"/>
      <c r="L128" s="2"/>
    </row>
    <row r="129" spans="1:12" x14ac:dyDescent="0.25">
      <c r="A129" s="2"/>
      <c r="B129" s="2"/>
      <c r="C129" s="2"/>
      <c r="D129" s="2"/>
      <c r="E129" s="2"/>
      <c r="F129" s="2"/>
      <c r="G129" s="2"/>
      <c r="H129" s="2"/>
      <c r="I129" s="2"/>
      <c r="J129" s="2"/>
      <c r="K129" s="2"/>
      <c r="L129" s="2"/>
    </row>
    <row r="130" spans="1:12" x14ac:dyDescent="0.25">
      <c r="A130" s="2"/>
      <c r="B130" s="2"/>
      <c r="C130" s="2"/>
      <c r="D130" s="2"/>
      <c r="E130" s="2"/>
      <c r="F130" s="2"/>
      <c r="G130" s="2"/>
      <c r="H130" s="2"/>
      <c r="I130" s="2"/>
      <c r="J130" s="2"/>
      <c r="K130" s="2"/>
      <c r="L130" s="2"/>
    </row>
    <row r="131" spans="1:12" x14ac:dyDescent="0.25">
      <c r="A131" s="2"/>
      <c r="B131" s="2"/>
      <c r="C131" s="2"/>
      <c r="D131" s="2"/>
      <c r="E131" s="2"/>
      <c r="F131" s="2"/>
      <c r="G131" s="2"/>
      <c r="H131" s="2"/>
      <c r="I131" s="2"/>
      <c r="J131" s="2"/>
      <c r="K131" s="2"/>
      <c r="L131" s="2"/>
    </row>
    <row r="132" spans="1:12" x14ac:dyDescent="0.25">
      <c r="A132" s="2"/>
      <c r="B132" s="2"/>
      <c r="C132" s="2"/>
      <c r="D132" s="2"/>
      <c r="E132" s="2"/>
      <c r="F132" s="2"/>
      <c r="G132" s="2"/>
      <c r="H132" s="2"/>
      <c r="I132" s="2"/>
      <c r="J132" s="2"/>
      <c r="K132" s="2"/>
      <c r="L132" s="2"/>
    </row>
    <row r="133" spans="1:12" x14ac:dyDescent="0.25">
      <c r="A133" s="2"/>
      <c r="B133" s="2"/>
      <c r="C133" s="2"/>
      <c r="D133" s="2"/>
      <c r="E133" s="2"/>
      <c r="F133" s="2"/>
      <c r="G133" s="2"/>
      <c r="H133" s="2"/>
      <c r="I133" s="2"/>
      <c r="J133" s="2"/>
      <c r="K133" s="2"/>
      <c r="L133" s="2"/>
    </row>
    <row r="134" spans="1:12" x14ac:dyDescent="0.25">
      <c r="A134" s="2"/>
      <c r="B134" s="2"/>
      <c r="C134" s="2"/>
      <c r="D134" s="2"/>
      <c r="E134" s="2"/>
      <c r="F134" s="2"/>
      <c r="G134" s="2"/>
      <c r="H134" s="2"/>
      <c r="I134" s="2"/>
      <c r="J134" s="2"/>
      <c r="K134" s="2"/>
      <c r="L134" s="2"/>
    </row>
    <row r="135" spans="1:12" x14ac:dyDescent="0.25">
      <c r="A135" s="2"/>
      <c r="B135" s="2"/>
      <c r="C135" s="2"/>
      <c r="D135" s="2"/>
      <c r="E135" s="2"/>
      <c r="F135" s="2"/>
      <c r="G135" s="2"/>
      <c r="H135" s="2"/>
      <c r="I135" s="2"/>
      <c r="J135" s="2"/>
      <c r="K135" s="2"/>
      <c r="L135" s="2"/>
    </row>
    <row r="136" spans="1:12" x14ac:dyDescent="0.25">
      <c r="A136" s="2"/>
      <c r="B136" s="2"/>
      <c r="C136" s="2"/>
      <c r="D136" s="2"/>
      <c r="E136" s="2"/>
      <c r="F136" s="2"/>
      <c r="G136" s="2"/>
      <c r="H136" s="2"/>
      <c r="I136" s="2"/>
      <c r="J136" s="2"/>
      <c r="K136" s="2"/>
      <c r="L136" s="2"/>
    </row>
    <row r="137" spans="1:12" x14ac:dyDescent="0.25">
      <c r="A137" s="2"/>
      <c r="B137" s="2"/>
      <c r="C137" s="2"/>
      <c r="D137" s="2"/>
      <c r="E137" s="2"/>
      <c r="F137" s="2"/>
      <c r="G137" s="2"/>
      <c r="H137" s="2"/>
      <c r="I137" s="2"/>
      <c r="J137" s="2"/>
      <c r="K137" s="2"/>
      <c r="L137" s="2"/>
    </row>
    <row r="138" spans="1:12" x14ac:dyDescent="0.25">
      <c r="A138" s="2"/>
      <c r="B138" s="2"/>
      <c r="C138" s="2"/>
      <c r="D138" s="2"/>
      <c r="E138" s="2"/>
      <c r="F138" s="2"/>
      <c r="G138" s="2"/>
      <c r="H138" s="2"/>
      <c r="I138" s="2"/>
      <c r="J138" s="2"/>
      <c r="K138" s="2"/>
      <c r="L138" s="2"/>
    </row>
    <row r="139" spans="1:12" x14ac:dyDescent="0.25">
      <c r="A139" s="2"/>
      <c r="B139" s="2"/>
      <c r="C139" s="2"/>
      <c r="D139" s="2"/>
      <c r="E139" s="2"/>
      <c r="F139" s="2"/>
      <c r="G139" s="2"/>
      <c r="H139" s="2"/>
      <c r="I139" s="2"/>
      <c r="J139" s="2"/>
      <c r="K139" s="2"/>
      <c r="L139" s="2"/>
    </row>
    <row r="140" spans="1:12" x14ac:dyDescent="0.25">
      <c r="A140" s="2"/>
      <c r="B140" s="2"/>
      <c r="C140" s="2"/>
      <c r="D140" s="2"/>
      <c r="E140" s="2"/>
      <c r="F140" s="2"/>
      <c r="G140" s="2"/>
      <c r="H140" s="2"/>
      <c r="I140" s="2"/>
      <c r="J140" s="2"/>
      <c r="K140" s="2"/>
      <c r="L140" s="2"/>
    </row>
    <row r="141" spans="1:12" x14ac:dyDescent="0.25">
      <c r="A141" s="2"/>
      <c r="B141" s="2"/>
      <c r="C141" s="2"/>
      <c r="D141" s="2"/>
      <c r="E141" s="2"/>
      <c r="F141" s="2"/>
      <c r="G141" s="2"/>
      <c r="H141" s="2"/>
      <c r="I141" s="2"/>
      <c r="J141" s="2"/>
      <c r="K141" s="2"/>
      <c r="L141" s="2"/>
    </row>
    <row r="142" spans="1:12" x14ac:dyDescent="0.25">
      <c r="A142" s="2"/>
      <c r="B142" s="2"/>
      <c r="C142" s="2"/>
      <c r="D142" s="2"/>
      <c r="E142" s="2"/>
      <c r="F142" s="2"/>
      <c r="G142" s="2"/>
      <c r="H142" s="2"/>
      <c r="I142" s="2"/>
      <c r="J142" s="2"/>
      <c r="K142" s="2"/>
      <c r="L142" s="2"/>
    </row>
    <row r="143" spans="1:12" x14ac:dyDescent="0.25">
      <c r="A143" s="2"/>
      <c r="B143" s="2"/>
      <c r="C143" s="2"/>
      <c r="D143" s="2"/>
      <c r="E143" s="2"/>
      <c r="F143" s="2"/>
      <c r="G143" s="2"/>
      <c r="H143" s="2"/>
      <c r="I143" s="2"/>
      <c r="J143" s="2"/>
      <c r="K143" s="2"/>
      <c r="L143" s="2"/>
    </row>
    <row r="144" spans="1:12" x14ac:dyDescent="0.25">
      <c r="A144" s="2"/>
      <c r="B144" s="2"/>
      <c r="C144" s="2"/>
      <c r="D144" s="2"/>
      <c r="E144" s="2"/>
      <c r="F144" s="2"/>
      <c r="G144" s="2"/>
      <c r="H144" s="2"/>
      <c r="I144" s="2"/>
      <c r="J144" s="2"/>
      <c r="K144" s="2"/>
      <c r="L144" s="2"/>
    </row>
    <row r="145" spans="1:12" x14ac:dyDescent="0.25">
      <c r="A145" s="2"/>
      <c r="B145" s="2"/>
      <c r="C145" s="2"/>
      <c r="D145" s="2"/>
      <c r="E145" s="2"/>
      <c r="F145" s="2"/>
      <c r="G145" s="2"/>
      <c r="H145" s="2"/>
      <c r="I145" s="2"/>
      <c r="J145" s="2"/>
      <c r="K145" s="2"/>
      <c r="L145" s="2"/>
    </row>
    <row r="146" spans="1:12" x14ac:dyDescent="0.25">
      <c r="A146" s="2"/>
      <c r="B146" s="2"/>
      <c r="C146" s="2"/>
      <c r="D146" s="2"/>
      <c r="E146" s="2"/>
      <c r="F146" s="2"/>
      <c r="G146" s="2"/>
      <c r="H146" s="2"/>
      <c r="I146" s="2"/>
      <c r="J146" s="2"/>
      <c r="K146" s="2"/>
      <c r="L146" s="2"/>
    </row>
    <row r="147" spans="1:12" x14ac:dyDescent="0.25">
      <c r="A147" s="2"/>
      <c r="B147" s="2"/>
      <c r="C147" s="2"/>
      <c r="D147" s="2"/>
      <c r="E147" s="2"/>
      <c r="F147" s="2"/>
      <c r="G147" s="2"/>
      <c r="H147" s="2"/>
      <c r="I147" s="2"/>
      <c r="J147" s="2"/>
      <c r="K147" s="2"/>
      <c r="L147" s="2"/>
    </row>
    <row r="148" spans="1:12" x14ac:dyDescent="0.25">
      <c r="A148" s="2"/>
      <c r="B148" s="2"/>
      <c r="C148" s="2"/>
      <c r="D148" s="2"/>
      <c r="E148" s="2"/>
      <c r="F148" s="2"/>
      <c r="G148" s="2"/>
      <c r="H148" s="2"/>
      <c r="I148" s="2"/>
      <c r="J148" s="2"/>
      <c r="K148" s="2"/>
      <c r="L148" s="2"/>
    </row>
    <row r="149" spans="1:12" x14ac:dyDescent="0.25">
      <c r="A149" s="2"/>
      <c r="B149" s="2"/>
      <c r="C149" s="2"/>
      <c r="D149" s="2"/>
      <c r="E149" s="2"/>
      <c r="F149" s="2"/>
      <c r="G149" s="2"/>
      <c r="H149" s="2"/>
      <c r="I149" s="2"/>
      <c r="J149" s="2"/>
      <c r="K149" s="2"/>
      <c r="L149" s="2"/>
    </row>
    <row r="150" spans="1:12" x14ac:dyDescent="0.25">
      <c r="A150" s="2"/>
      <c r="B150" s="2"/>
      <c r="C150" s="2"/>
      <c r="D150" s="2"/>
      <c r="E150" s="2"/>
      <c r="F150" s="2"/>
      <c r="G150" s="2"/>
      <c r="H150" s="2"/>
      <c r="I150" s="2"/>
      <c r="J150" s="2"/>
      <c r="K150" s="2"/>
      <c r="L150" s="2"/>
    </row>
    <row r="151" spans="1:12" x14ac:dyDescent="0.25">
      <c r="A151" s="2"/>
      <c r="B151" s="2"/>
      <c r="C151" s="2"/>
      <c r="D151" s="2"/>
      <c r="E151" s="2"/>
      <c r="F151" s="2"/>
      <c r="G151" s="2"/>
      <c r="H151" s="2"/>
      <c r="I151" s="2"/>
      <c r="J151" s="2"/>
      <c r="K151" s="2"/>
      <c r="L151" s="2"/>
    </row>
    <row r="152" spans="1:12" x14ac:dyDescent="0.25">
      <c r="A152" s="2"/>
      <c r="B152" s="2"/>
      <c r="C152" s="2"/>
      <c r="D152" s="2"/>
      <c r="E152" s="2"/>
      <c r="F152" s="2"/>
      <c r="G152" s="2"/>
      <c r="H152" s="2"/>
      <c r="I152" s="2"/>
      <c r="J152" s="2"/>
      <c r="K152" s="2"/>
      <c r="L152" s="2"/>
    </row>
    <row r="153" spans="1:12" x14ac:dyDescent="0.25">
      <c r="A153" s="2"/>
      <c r="B153" s="2"/>
      <c r="C153" s="2"/>
      <c r="D153" s="2"/>
      <c r="E153" s="2"/>
      <c r="F153" s="2"/>
      <c r="G153" s="2"/>
      <c r="H153" s="2"/>
      <c r="I153" s="2"/>
      <c r="J153" s="2"/>
      <c r="K153" s="2"/>
      <c r="L153" s="2"/>
    </row>
    <row r="154" spans="1:12" x14ac:dyDescent="0.25">
      <c r="A154" s="2"/>
      <c r="B154" s="2"/>
      <c r="C154" s="2"/>
      <c r="D154" s="2"/>
      <c r="E154" s="2"/>
      <c r="F154" s="2"/>
      <c r="G154" s="2"/>
      <c r="H154" s="2"/>
      <c r="I154" s="2"/>
      <c r="J154" s="2"/>
      <c r="K154" s="2"/>
      <c r="L154" s="2"/>
    </row>
    <row r="155" spans="1:12" x14ac:dyDescent="0.25">
      <c r="A155" s="2"/>
      <c r="B155" s="2"/>
      <c r="C155" s="2"/>
      <c r="D155" s="2"/>
      <c r="E155" s="2"/>
      <c r="F155" s="2"/>
      <c r="G155" s="2"/>
      <c r="H155" s="2"/>
      <c r="I155" s="2"/>
      <c r="J155" s="2"/>
      <c r="K155" s="2"/>
      <c r="L155" s="2"/>
    </row>
    <row r="156" spans="1:12" x14ac:dyDescent="0.25">
      <c r="A156" s="2"/>
      <c r="B156" s="2"/>
      <c r="C156" s="2"/>
      <c r="D156" s="2"/>
      <c r="E156" s="2"/>
      <c r="F156" s="2"/>
      <c r="G156" s="2"/>
      <c r="H156" s="2"/>
      <c r="I156" s="2"/>
      <c r="J156" s="2"/>
      <c r="K156" s="2"/>
      <c r="L156" s="2"/>
    </row>
    <row r="157" spans="1:12" x14ac:dyDescent="0.25">
      <c r="A157" s="2"/>
      <c r="B157" s="2"/>
      <c r="C157" s="2"/>
      <c r="D157" s="2"/>
      <c r="E157" s="2"/>
      <c r="F157" s="2"/>
      <c r="G157" s="2"/>
      <c r="H157" s="2"/>
      <c r="I157" s="2"/>
      <c r="J157" s="2"/>
      <c r="K157" s="2"/>
      <c r="L157" s="2"/>
    </row>
    <row r="158" spans="1:12" x14ac:dyDescent="0.25">
      <c r="A158" s="2"/>
      <c r="B158" s="2"/>
      <c r="C158" s="2"/>
      <c r="D158" s="2"/>
      <c r="E158" s="2"/>
      <c r="F158" s="2"/>
      <c r="G158" s="2"/>
      <c r="H158" s="2"/>
      <c r="I158" s="2"/>
      <c r="J158" s="2"/>
      <c r="K158" s="2"/>
      <c r="L158" s="2"/>
    </row>
    <row r="159" spans="1:12" x14ac:dyDescent="0.25">
      <c r="A159" s="2"/>
      <c r="B159" s="2"/>
      <c r="C159" s="2"/>
      <c r="D159" s="2"/>
      <c r="E159" s="2"/>
      <c r="F159" s="2"/>
      <c r="G159" s="2"/>
      <c r="H159" s="2"/>
      <c r="I159" s="2"/>
      <c r="J159" s="2"/>
      <c r="K159" s="2"/>
      <c r="L159" s="2"/>
    </row>
    <row r="160" spans="1:12" x14ac:dyDescent="0.25">
      <c r="A160" s="2"/>
      <c r="B160" s="2"/>
      <c r="C160" s="2"/>
      <c r="D160" s="2"/>
      <c r="E160" s="2"/>
      <c r="F160" s="2"/>
      <c r="G160" s="2"/>
      <c r="H160" s="2"/>
      <c r="I160" s="2"/>
      <c r="J160" s="2"/>
      <c r="K160" s="2"/>
      <c r="L160" s="2"/>
    </row>
    <row r="161" spans="1:12" x14ac:dyDescent="0.25">
      <c r="A161" s="2"/>
      <c r="B161" s="2"/>
      <c r="C161" s="2"/>
      <c r="D161" s="2"/>
      <c r="E161" s="2"/>
      <c r="F161" s="2"/>
      <c r="G161" s="2"/>
      <c r="H161" s="2"/>
      <c r="I161" s="2"/>
      <c r="J161" s="2"/>
      <c r="K161" s="2"/>
      <c r="L161" s="2"/>
    </row>
    <row r="162" spans="1:12" x14ac:dyDescent="0.25">
      <c r="A162" s="2"/>
      <c r="B162" s="2"/>
      <c r="C162" s="2"/>
      <c r="D162" s="2"/>
      <c r="E162" s="2"/>
      <c r="F162" s="2"/>
      <c r="G162" s="2"/>
      <c r="H162" s="2"/>
      <c r="I162" s="2"/>
      <c r="J162" s="2"/>
      <c r="K162" s="2"/>
      <c r="L162" s="2"/>
    </row>
    <row r="163" spans="1:12" x14ac:dyDescent="0.25">
      <c r="A163" s="2"/>
      <c r="B163" s="2"/>
      <c r="C163" s="2"/>
      <c r="D163" s="2"/>
      <c r="E163" s="2"/>
      <c r="F163" s="2"/>
      <c r="G163" s="2"/>
      <c r="H163" s="2"/>
      <c r="I163" s="2"/>
      <c r="J163" s="2"/>
      <c r="K163" s="2"/>
      <c r="L163" s="2"/>
    </row>
    <row r="164" spans="1:12" x14ac:dyDescent="0.25">
      <c r="A164" s="2"/>
      <c r="B164" s="2"/>
      <c r="C164" s="2"/>
      <c r="D164" s="2"/>
      <c r="E164" s="2"/>
      <c r="F164" s="2"/>
      <c r="G164" s="2"/>
      <c r="H164" s="2"/>
      <c r="I164" s="2"/>
      <c r="J164" s="2"/>
      <c r="K164" s="2"/>
      <c r="L164" s="2"/>
    </row>
    <row r="165" spans="1:12" x14ac:dyDescent="0.25">
      <c r="A165" s="2"/>
      <c r="B165" s="2"/>
      <c r="C165" s="2"/>
      <c r="D165" s="2"/>
      <c r="E165" s="2"/>
      <c r="F165" s="2"/>
      <c r="G165" s="2"/>
      <c r="H165" s="2"/>
      <c r="I165" s="2"/>
      <c r="J165" s="2"/>
      <c r="K165" s="2"/>
      <c r="L165" s="2"/>
    </row>
    <row r="166" spans="1:12" x14ac:dyDescent="0.25">
      <c r="A166" s="2"/>
      <c r="B166" s="2"/>
      <c r="C166" s="2"/>
      <c r="D166" s="2"/>
      <c r="E166" s="2"/>
      <c r="F166" s="2"/>
      <c r="G166" s="2"/>
      <c r="H166" s="2"/>
      <c r="I166" s="2"/>
      <c r="J166" s="2"/>
      <c r="K166" s="2"/>
      <c r="L166" s="2"/>
    </row>
    <row r="167" spans="1:12" x14ac:dyDescent="0.25">
      <c r="A167" s="2"/>
      <c r="B167" s="2"/>
      <c r="C167" s="2"/>
      <c r="D167" s="2"/>
      <c r="E167" s="2"/>
      <c r="F167" s="2"/>
      <c r="G167" s="2"/>
      <c r="H167" s="2"/>
      <c r="I167" s="2"/>
      <c r="J167" s="2"/>
      <c r="K167" s="2"/>
      <c r="L167" s="2"/>
    </row>
    <row r="168" spans="1:12" x14ac:dyDescent="0.25">
      <c r="A168" s="2"/>
      <c r="B168" s="2"/>
      <c r="C168" s="2"/>
      <c r="D168" s="2"/>
      <c r="E168" s="2"/>
      <c r="F168" s="2"/>
      <c r="G168" s="2"/>
      <c r="H168" s="2"/>
      <c r="I168" s="2"/>
      <c r="J168" s="2"/>
      <c r="K168" s="2"/>
      <c r="L168" s="2"/>
    </row>
    <row r="169" spans="1:12" x14ac:dyDescent="0.25">
      <c r="A169" s="2"/>
      <c r="B169" s="2"/>
      <c r="C169" s="2"/>
      <c r="D169" s="2"/>
      <c r="E169" s="2"/>
      <c r="F169" s="2"/>
      <c r="G169" s="2"/>
      <c r="H169" s="2"/>
      <c r="I169" s="2"/>
      <c r="J169" s="2"/>
      <c r="K169" s="2"/>
      <c r="L169" s="2"/>
    </row>
    <row r="170" spans="1:12" x14ac:dyDescent="0.25">
      <c r="A170" s="2"/>
      <c r="B170" s="2"/>
      <c r="C170" s="2"/>
      <c r="D170" s="2"/>
      <c r="E170" s="2"/>
      <c r="F170" s="2"/>
      <c r="G170" s="2"/>
      <c r="H170" s="2"/>
      <c r="I170" s="2"/>
      <c r="J170" s="2"/>
      <c r="K170" s="2"/>
      <c r="L170" s="2"/>
    </row>
    <row r="171" spans="1:12" x14ac:dyDescent="0.25">
      <c r="A171" s="2"/>
      <c r="B171" s="2"/>
      <c r="C171" s="2"/>
      <c r="D171" s="2"/>
      <c r="E171" s="2"/>
      <c r="F171" s="2"/>
      <c r="G171" s="2"/>
      <c r="H171" s="2"/>
      <c r="I171" s="2"/>
      <c r="J171" s="2"/>
      <c r="K171" s="2"/>
      <c r="L171" s="2"/>
    </row>
    <row r="172" spans="1:12" x14ac:dyDescent="0.25">
      <c r="A172" s="2"/>
      <c r="B172" s="2"/>
      <c r="C172" s="2"/>
      <c r="D172" s="2"/>
      <c r="E172" s="2"/>
      <c r="F172" s="2"/>
      <c r="G172" s="2"/>
      <c r="H172" s="2"/>
      <c r="I172" s="2"/>
      <c r="J172" s="2"/>
      <c r="K172" s="2"/>
      <c r="L172" s="2"/>
    </row>
    <row r="173" spans="1:12" x14ac:dyDescent="0.25">
      <c r="A173" s="2"/>
      <c r="B173" s="2"/>
      <c r="C173" s="2"/>
      <c r="D173" s="2"/>
      <c r="E173" s="2"/>
      <c r="F173" s="2"/>
      <c r="G173" s="2"/>
      <c r="H173" s="2"/>
      <c r="I173" s="2"/>
      <c r="J173" s="2"/>
      <c r="K173" s="2"/>
      <c r="L173" s="2"/>
    </row>
    <row r="174" spans="1:12" x14ac:dyDescent="0.25">
      <c r="A174" s="2"/>
      <c r="B174" s="2"/>
      <c r="C174" s="2"/>
      <c r="D174" s="2"/>
      <c r="E174" s="2"/>
      <c r="F174" s="2"/>
      <c r="G174" s="2"/>
      <c r="H174" s="2"/>
      <c r="I174" s="2"/>
      <c r="J174" s="2"/>
      <c r="K174" s="2"/>
      <c r="L174" s="2"/>
    </row>
    <row r="175" spans="1:12" x14ac:dyDescent="0.25">
      <c r="A175" s="2"/>
      <c r="B175" s="2"/>
      <c r="C175" s="2"/>
      <c r="D175" s="2"/>
      <c r="E175" s="2"/>
      <c r="F175" s="2"/>
      <c r="G175" s="2"/>
      <c r="H175" s="2"/>
      <c r="I175" s="2"/>
      <c r="J175" s="2"/>
      <c r="K175" s="2"/>
      <c r="L175" s="2"/>
    </row>
    <row r="176" spans="1:12" x14ac:dyDescent="0.25">
      <c r="A176" s="2"/>
      <c r="B176" s="2"/>
      <c r="C176" s="2"/>
      <c r="D176" s="2"/>
      <c r="E176" s="2"/>
      <c r="F176" s="2"/>
      <c r="G176" s="2"/>
      <c r="H176" s="2"/>
      <c r="I176" s="2"/>
      <c r="J176" s="2"/>
      <c r="K176" s="2"/>
      <c r="L176" s="2"/>
    </row>
    <row r="177" spans="1:12" x14ac:dyDescent="0.25">
      <c r="A177" s="2"/>
      <c r="B177" s="2"/>
      <c r="C177" s="2"/>
      <c r="D177" s="2"/>
      <c r="E177" s="2"/>
      <c r="F177" s="2"/>
      <c r="G177" s="2"/>
      <c r="H177" s="2"/>
      <c r="I177" s="2"/>
      <c r="J177" s="2"/>
      <c r="K177" s="2"/>
      <c r="L177" s="2"/>
    </row>
    <row r="178" spans="1:12" x14ac:dyDescent="0.25">
      <c r="A178" s="2"/>
      <c r="B178" s="2"/>
      <c r="C178" s="2"/>
      <c r="D178" s="2"/>
      <c r="E178" s="2"/>
      <c r="F178" s="2"/>
      <c r="G178" s="2"/>
      <c r="H178" s="2"/>
      <c r="I178" s="2"/>
      <c r="J178" s="2"/>
      <c r="K178" s="2"/>
      <c r="L178" s="2"/>
    </row>
    <row r="179" spans="1:12" x14ac:dyDescent="0.25">
      <c r="A179" s="2"/>
      <c r="B179" s="2"/>
      <c r="C179" s="2"/>
      <c r="D179" s="2"/>
      <c r="E179" s="2"/>
      <c r="F179" s="2"/>
      <c r="G179" s="2"/>
      <c r="H179" s="2"/>
      <c r="I179" s="2"/>
      <c r="J179" s="2"/>
      <c r="K179" s="2"/>
      <c r="L179" s="2"/>
    </row>
    <row r="180" spans="1:12" x14ac:dyDescent="0.25">
      <c r="A180" s="2"/>
      <c r="B180" s="2"/>
      <c r="C180" s="2"/>
      <c r="D180" s="2"/>
      <c r="E180" s="2"/>
      <c r="F180" s="2"/>
      <c r="G180" s="2"/>
      <c r="H180" s="2"/>
      <c r="I180" s="2"/>
      <c r="J180" s="2"/>
      <c r="K180" s="2"/>
      <c r="L180" s="2"/>
    </row>
    <row r="181" spans="1:12" x14ac:dyDescent="0.25">
      <c r="A181" s="2"/>
      <c r="B181" s="2"/>
      <c r="C181" s="2"/>
      <c r="D181" s="2"/>
      <c r="E181" s="2"/>
      <c r="F181" s="2"/>
      <c r="G181" s="2"/>
      <c r="H181" s="2"/>
      <c r="I181" s="2"/>
      <c r="J181" s="2"/>
      <c r="K181" s="2"/>
      <c r="L181" s="2"/>
    </row>
    <row r="182" spans="1:12" x14ac:dyDescent="0.25">
      <c r="A182" s="2"/>
      <c r="B182" s="2"/>
      <c r="C182" s="2"/>
      <c r="D182" s="2"/>
      <c r="E182" s="2"/>
      <c r="F182" s="2"/>
      <c r="G182" s="2"/>
      <c r="H182" s="2"/>
      <c r="I182" s="2"/>
      <c r="J182" s="2"/>
      <c r="K182" s="2"/>
      <c r="L182" s="2"/>
    </row>
    <row r="183" spans="1:12" x14ac:dyDescent="0.25">
      <c r="A183" s="2"/>
      <c r="B183" s="2"/>
      <c r="C183" s="2"/>
      <c r="D183" s="2"/>
      <c r="E183" s="2"/>
      <c r="F183" s="2"/>
      <c r="G183" s="2"/>
      <c r="H183" s="2"/>
      <c r="I183" s="2"/>
      <c r="J183" s="2"/>
      <c r="K183" s="2"/>
      <c r="L183" s="2"/>
    </row>
    <row r="184" spans="1:12" x14ac:dyDescent="0.25">
      <c r="A184" s="2"/>
      <c r="B184" s="2"/>
      <c r="C184" s="2"/>
      <c r="D184" s="2"/>
      <c r="E184" s="2"/>
      <c r="F184" s="2"/>
      <c r="G184" s="2"/>
      <c r="H184" s="2"/>
      <c r="I184" s="2"/>
      <c r="J184" s="2"/>
      <c r="K184" s="2"/>
      <c r="L184" s="2"/>
    </row>
    <row r="185" spans="1:12" x14ac:dyDescent="0.25">
      <c r="A185" s="2"/>
      <c r="B185" s="2"/>
      <c r="C185" s="2"/>
      <c r="D185" s="2"/>
      <c r="E185" s="2"/>
      <c r="F185" s="2"/>
      <c r="G185" s="2"/>
      <c r="H185" s="2"/>
      <c r="I185" s="2"/>
      <c r="J185" s="2"/>
      <c r="K185" s="2"/>
      <c r="L185" s="2"/>
    </row>
    <row r="186" spans="1:12" x14ac:dyDescent="0.25">
      <c r="A186" s="2"/>
      <c r="B186" s="2"/>
      <c r="C186" s="2"/>
      <c r="D186" s="2"/>
      <c r="E186" s="2"/>
      <c r="F186" s="2"/>
      <c r="G186" s="2"/>
      <c r="H186" s="2"/>
      <c r="I186" s="2"/>
      <c r="J186" s="2"/>
      <c r="K186" s="2"/>
      <c r="L186" s="2"/>
    </row>
    <row r="187" spans="1:12" x14ac:dyDescent="0.25">
      <c r="A187" s="2"/>
      <c r="B187" s="2"/>
      <c r="C187" s="2"/>
      <c r="D187" s="2"/>
      <c r="E187" s="2"/>
      <c r="F187" s="2"/>
      <c r="G187" s="2"/>
      <c r="H187" s="2"/>
      <c r="I187" s="2"/>
      <c r="J187" s="2"/>
      <c r="K187" s="2"/>
      <c r="L187" s="2"/>
    </row>
    <row r="188" spans="1:12" x14ac:dyDescent="0.25">
      <c r="A188" s="2"/>
      <c r="B188" s="2"/>
      <c r="C188" s="2"/>
      <c r="D188" s="2"/>
      <c r="E188" s="2"/>
      <c r="F188" s="2"/>
      <c r="G188" s="2"/>
      <c r="H188" s="2"/>
      <c r="I188" s="2"/>
      <c r="J188" s="2"/>
      <c r="K188" s="2"/>
      <c r="L188" s="2"/>
    </row>
    <row r="189" spans="1:12" x14ac:dyDescent="0.25">
      <c r="A189" s="2"/>
      <c r="B189" s="2"/>
      <c r="C189" s="2"/>
      <c r="D189" s="2"/>
      <c r="E189" s="2"/>
      <c r="F189" s="2"/>
      <c r="G189" s="2"/>
      <c r="H189" s="2"/>
      <c r="I189" s="2"/>
      <c r="J189" s="2"/>
      <c r="K189" s="2"/>
      <c r="L189" s="2"/>
    </row>
    <row r="190" spans="1:12" x14ac:dyDescent="0.25">
      <c r="A190" s="2"/>
      <c r="B190" s="2"/>
      <c r="C190" s="2"/>
      <c r="D190" s="2"/>
      <c r="E190" s="2"/>
      <c r="F190" s="2"/>
      <c r="G190" s="2"/>
      <c r="H190" s="2"/>
      <c r="I190" s="2"/>
      <c r="J190" s="2"/>
      <c r="K190" s="2"/>
      <c r="L190" s="2"/>
    </row>
    <row r="191" spans="1:12" x14ac:dyDescent="0.25">
      <c r="A191" s="2"/>
      <c r="B191" s="2"/>
      <c r="C191" s="2"/>
      <c r="D191" s="2"/>
      <c r="E191" s="2"/>
      <c r="F191" s="2"/>
      <c r="G191" s="2"/>
      <c r="H191" s="2"/>
      <c r="I191" s="2"/>
      <c r="J191" s="2"/>
      <c r="K191" s="2"/>
      <c r="L191" s="2"/>
    </row>
    <row r="192" spans="1:12" x14ac:dyDescent="0.25">
      <c r="A192" s="2"/>
      <c r="B192" s="2"/>
      <c r="C192" s="2"/>
      <c r="D192" s="2"/>
      <c r="E192" s="2"/>
      <c r="F192" s="2"/>
      <c r="G192" s="2"/>
      <c r="H192" s="2"/>
      <c r="I192" s="2"/>
      <c r="J192" s="2"/>
      <c r="K192" s="2"/>
      <c r="L192" s="2"/>
    </row>
    <row r="193" spans="1:12" x14ac:dyDescent="0.25">
      <c r="A193" s="2"/>
      <c r="B193" s="2"/>
      <c r="C193" s="2"/>
      <c r="D193" s="2"/>
      <c r="E193" s="2"/>
      <c r="F193" s="2"/>
      <c r="G193" s="2"/>
      <c r="H193" s="2"/>
      <c r="I193" s="2"/>
      <c r="J193" s="2"/>
      <c r="K193" s="2"/>
      <c r="L193" s="2"/>
    </row>
    <row r="194" spans="1:12" x14ac:dyDescent="0.25">
      <c r="A194" s="2"/>
      <c r="B194" s="2"/>
      <c r="C194" s="2"/>
      <c r="D194" s="2"/>
      <c r="E194" s="2"/>
      <c r="F194" s="2"/>
      <c r="G194" s="2"/>
      <c r="H194" s="2"/>
      <c r="I194" s="2"/>
      <c r="J194" s="2"/>
      <c r="K194" s="2"/>
      <c r="L194" s="2"/>
    </row>
    <row r="195" spans="1:12" x14ac:dyDescent="0.25">
      <c r="A195" s="2"/>
      <c r="B195" s="2"/>
      <c r="C195" s="2"/>
      <c r="D195" s="2"/>
      <c r="E195" s="2"/>
      <c r="F195" s="2"/>
      <c r="G195" s="2"/>
      <c r="H195" s="2"/>
      <c r="I195" s="2"/>
      <c r="J195" s="2"/>
      <c r="K195" s="2"/>
      <c r="L195" s="2"/>
    </row>
    <row r="196" spans="1:12" x14ac:dyDescent="0.25">
      <c r="A196" s="2"/>
      <c r="B196" s="2"/>
      <c r="C196" s="2"/>
      <c r="D196" s="2"/>
      <c r="E196" s="2"/>
      <c r="F196" s="2"/>
      <c r="G196" s="2"/>
      <c r="H196" s="2"/>
      <c r="I196" s="2"/>
      <c r="J196" s="2"/>
      <c r="K196" s="2"/>
      <c r="L196" s="2"/>
    </row>
    <row r="197" spans="1:12" x14ac:dyDescent="0.25">
      <c r="A197" s="2"/>
      <c r="B197" s="2"/>
      <c r="C197" s="2"/>
      <c r="D197" s="2"/>
      <c r="E197" s="2"/>
      <c r="F197" s="2"/>
      <c r="G197" s="2"/>
      <c r="H197" s="2"/>
      <c r="I197" s="2"/>
      <c r="J197" s="2"/>
      <c r="K197" s="2"/>
      <c r="L197" s="2"/>
    </row>
    <row r="198" spans="1:12" x14ac:dyDescent="0.25">
      <c r="A198" s="2"/>
      <c r="B198" s="2"/>
      <c r="C198" s="2"/>
      <c r="D198" s="2"/>
      <c r="E198" s="2"/>
      <c r="F198" s="2"/>
      <c r="G198" s="2"/>
      <c r="H198" s="2"/>
      <c r="I198" s="2"/>
      <c r="J198" s="2"/>
      <c r="K198" s="2"/>
      <c r="L198" s="2"/>
    </row>
    <row r="199" spans="1:12" x14ac:dyDescent="0.25">
      <c r="A199" s="2"/>
      <c r="B199" s="2"/>
      <c r="C199" s="2"/>
      <c r="D199" s="2"/>
      <c r="E199" s="2"/>
      <c r="F199" s="2"/>
      <c r="G199" s="2"/>
      <c r="H199" s="2"/>
      <c r="I199" s="2"/>
      <c r="J199" s="2"/>
      <c r="K199" s="2"/>
      <c r="L199" s="2"/>
    </row>
    <row r="200" spans="1:12" x14ac:dyDescent="0.25">
      <c r="A200" s="2"/>
      <c r="B200" s="2"/>
      <c r="C200" s="2"/>
      <c r="D200" s="2"/>
      <c r="E200" s="2"/>
      <c r="F200" s="2"/>
      <c r="G200" s="2"/>
      <c r="H200" s="2"/>
      <c r="I200" s="2"/>
      <c r="J200" s="2"/>
      <c r="K200" s="2"/>
      <c r="L200" s="2"/>
    </row>
    <row r="201" spans="1:12" x14ac:dyDescent="0.25">
      <c r="A201" s="2"/>
      <c r="B201" s="2"/>
      <c r="C201" s="2"/>
      <c r="D201" s="2"/>
      <c r="E201" s="2"/>
      <c r="F201" s="2"/>
      <c r="G201" s="2"/>
      <c r="H201" s="2"/>
      <c r="I201" s="2"/>
      <c r="J201" s="2"/>
      <c r="K201" s="2"/>
      <c r="L201" s="2"/>
    </row>
    <row r="202" spans="1:12" x14ac:dyDescent="0.25">
      <c r="A202" s="2"/>
      <c r="B202" s="2"/>
      <c r="C202" s="2"/>
      <c r="D202" s="2"/>
      <c r="E202" s="2"/>
      <c r="F202" s="2"/>
      <c r="G202" s="2"/>
      <c r="H202" s="2"/>
      <c r="I202" s="2"/>
      <c r="J202" s="2"/>
      <c r="K202" s="2"/>
      <c r="L202" s="2"/>
    </row>
    <row r="203" spans="1:12" x14ac:dyDescent="0.25">
      <c r="A203" s="2"/>
      <c r="B203" s="2"/>
      <c r="C203" s="2"/>
      <c r="D203" s="2"/>
      <c r="E203" s="2"/>
      <c r="F203" s="2"/>
      <c r="G203" s="2"/>
      <c r="H203" s="2"/>
      <c r="I203" s="2"/>
      <c r="J203" s="2"/>
      <c r="K203" s="2"/>
      <c r="L203" s="2"/>
    </row>
    <row r="204" spans="1:12" x14ac:dyDescent="0.25">
      <c r="A204" s="2"/>
      <c r="B204" s="2"/>
      <c r="C204" s="2"/>
      <c r="D204" s="2"/>
      <c r="E204" s="2"/>
      <c r="F204" s="2"/>
      <c r="G204" s="2"/>
      <c r="H204" s="2"/>
      <c r="I204" s="2"/>
      <c r="J204" s="2"/>
      <c r="K204" s="2"/>
      <c r="L204" s="2"/>
    </row>
    <row r="205" spans="1:12" x14ac:dyDescent="0.25">
      <c r="A205" s="2"/>
      <c r="B205" s="2"/>
      <c r="C205" s="2"/>
      <c r="D205" s="2"/>
      <c r="E205" s="2"/>
      <c r="F205" s="2"/>
      <c r="G205" s="2"/>
      <c r="H205" s="2"/>
      <c r="I205" s="2"/>
      <c r="J205" s="2"/>
      <c r="K205" s="2"/>
      <c r="L205" s="2"/>
    </row>
    <row r="206" spans="1:12" x14ac:dyDescent="0.25">
      <c r="A206" s="2"/>
      <c r="B206" s="2"/>
      <c r="C206" s="2"/>
      <c r="D206" s="2"/>
      <c r="E206" s="2"/>
      <c r="F206" s="2"/>
      <c r="G206" s="2"/>
      <c r="H206" s="2"/>
      <c r="I206" s="2"/>
      <c r="J206" s="2"/>
      <c r="K206" s="2"/>
      <c r="L206" s="2"/>
    </row>
    <row r="207" spans="1:12" x14ac:dyDescent="0.25">
      <c r="A207" s="2"/>
      <c r="B207" s="2"/>
      <c r="C207" s="2"/>
      <c r="D207" s="2"/>
      <c r="E207" s="2"/>
      <c r="F207" s="2"/>
      <c r="G207" s="2"/>
      <c r="H207" s="2"/>
      <c r="I207" s="2"/>
      <c r="J207" s="2"/>
      <c r="K207" s="2"/>
      <c r="L207" s="2"/>
    </row>
    <row r="208" spans="1:12" x14ac:dyDescent="0.25">
      <c r="A208" s="2"/>
      <c r="B208" s="2"/>
      <c r="C208" s="2"/>
      <c r="D208" s="2"/>
      <c r="E208" s="2"/>
      <c r="F208" s="2"/>
      <c r="G208" s="2"/>
      <c r="H208" s="2"/>
      <c r="I208" s="2"/>
      <c r="J208" s="2"/>
      <c r="K208" s="2"/>
      <c r="L208" s="2"/>
    </row>
    <row r="209" spans="1:12" x14ac:dyDescent="0.25">
      <c r="A209" s="2"/>
      <c r="B209" s="2"/>
      <c r="C209" s="2"/>
      <c r="D209" s="2"/>
      <c r="E209" s="2"/>
      <c r="F209" s="2"/>
      <c r="G209" s="2"/>
      <c r="H209" s="2"/>
      <c r="I209" s="2"/>
      <c r="J209" s="2"/>
      <c r="K209" s="2"/>
      <c r="L209" s="2"/>
    </row>
    <row r="210" spans="1:12" x14ac:dyDescent="0.25">
      <c r="A210" s="2"/>
      <c r="B210" s="2"/>
      <c r="C210" s="2"/>
      <c r="D210" s="2"/>
      <c r="E210" s="2"/>
      <c r="F210" s="2"/>
      <c r="G210" s="2"/>
      <c r="H210" s="2"/>
      <c r="I210" s="2"/>
      <c r="J210" s="2"/>
      <c r="K210" s="2"/>
      <c r="L210" s="2"/>
    </row>
    <row r="211" spans="1:12" x14ac:dyDescent="0.25">
      <c r="A211" s="2"/>
      <c r="B211" s="2"/>
      <c r="C211" s="2"/>
      <c r="D211" s="2"/>
      <c r="E211" s="2"/>
      <c r="F211" s="2"/>
      <c r="G211" s="2"/>
      <c r="H211" s="2"/>
      <c r="I211" s="2"/>
      <c r="J211" s="2"/>
      <c r="K211" s="2"/>
      <c r="L211" s="2"/>
    </row>
    <row r="212" spans="1:12" x14ac:dyDescent="0.25">
      <c r="A212" s="2"/>
      <c r="B212" s="2"/>
      <c r="C212" s="2"/>
      <c r="D212" s="2"/>
      <c r="E212" s="2"/>
      <c r="F212" s="2"/>
      <c r="G212" s="2"/>
      <c r="H212" s="2"/>
      <c r="I212" s="2"/>
      <c r="J212" s="2"/>
      <c r="K212" s="2"/>
      <c r="L212" s="2"/>
    </row>
    <row r="213" spans="1:12" x14ac:dyDescent="0.25">
      <c r="A213" s="2"/>
      <c r="B213" s="2"/>
      <c r="C213" s="2"/>
      <c r="D213" s="2"/>
      <c r="E213" s="2"/>
      <c r="F213" s="2"/>
      <c r="G213" s="2"/>
      <c r="H213" s="2"/>
      <c r="I213" s="2"/>
      <c r="J213" s="2"/>
      <c r="K213" s="2"/>
      <c r="L213" s="2"/>
    </row>
    <row r="214" spans="1:12" x14ac:dyDescent="0.25">
      <c r="A214" s="2"/>
      <c r="B214" s="2"/>
      <c r="C214" s="2"/>
      <c r="D214" s="2"/>
      <c r="E214" s="2"/>
      <c r="F214" s="2"/>
      <c r="G214" s="2"/>
      <c r="H214" s="2"/>
      <c r="I214" s="2"/>
      <c r="J214" s="2"/>
      <c r="K214" s="2"/>
      <c r="L214" s="2"/>
    </row>
    <row r="215" spans="1:12" x14ac:dyDescent="0.25">
      <c r="A215" s="2"/>
      <c r="B215" s="2"/>
      <c r="C215" s="2"/>
      <c r="D215" s="2"/>
      <c r="E215" s="2"/>
      <c r="F215" s="2"/>
      <c r="G215" s="2"/>
      <c r="H215" s="2"/>
      <c r="I215" s="2"/>
      <c r="J215" s="2"/>
      <c r="K215" s="2"/>
      <c r="L215" s="2"/>
    </row>
    <row r="216" spans="1:12" x14ac:dyDescent="0.25">
      <c r="A216" s="2"/>
      <c r="B216" s="2"/>
      <c r="C216" s="2"/>
      <c r="D216" s="2"/>
      <c r="E216" s="2"/>
      <c r="F216" s="2"/>
      <c r="G216" s="2"/>
      <c r="H216" s="2"/>
      <c r="I216" s="2"/>
      <c r="J216" s="2"/>
      <c r="K216" s="2"/>
      <c r="L216" s="2"/>
    </row>
    <row r="217" spans="1:12" x14ac:dyDescent="0.25">
      <c r="A217" s="2"/>
      <c r="B217" s="2"/>
      <c r="C217" s="2"/>
      <c r="D217" s="2"/>
      <c r="E217" s="2"/>
      <c r="F217" s="2"/>
      <c r="G217" s="2"/>
      <c r="H217" s="2"/>
      <c r="I217" s="2"/>
      <c r="J217" s="2"/>
      <c r="K217" s="2"/>
      <c r="L217" s="2"/>
    </row>
    <row r="218" spans="1:12" x14ac:dyDescent="0.25">
      <c r="A218" s="2"/>
      <c r="B218" s="2"/>
      <c r="C218" s="2"/>
      <c r="D218" s="2"/>
      <c r="E218" s="2"/>
      <c r="F218" s="2"/>
      <c r="G218" s="2"/>
      <c r="H218" s="2"/>
      <c r="I218" s="2"/>
      <c r="J218" s="2"/>
      <c r="K218" s="2"/>
      <c r="L218" s="2"/>
    </row>
    <row r="219" spans="1:12" x14ac:dyDescent="0.25">
      <c r="A219" s="2"/>
      <c r="B219" s="2"/>
      <c r="C219" s="2"/>
      <c r="D219" s="2"/>
      <c r="E219" s="2"/>
      <c r="F219" s="2"/>
      <c r="G219" s="2"/>
      <c r="H219" s="2"/>
      <c r="I219" s="2"/>
      <c r="J219" s="2"/>
      <c r="K219" s="2"/>
      <c r="L219" s="2"/>
    </row>
    <row r="220" spans="1:12" x14ac:dyDescent="0.25">
      <c r="A220" s="2"/>
      <c r="B220" s="2"/>
      <c r="C220" s="2"/>
      <c r="D220" s="2"/>
      <c r="E220" s="2"/>
      <c r="F220" s="2"/>
      <c r="G220" s="2"/>
      <c r="H220" s="2"/>
      <c r="I220" s="2"/>
      <c r="J220" s="2"/>
      <c r="K220" s="2"/>
      <c r="L220" s="2"/>
    </row>
    <row r="221" spans="1:12" x14ac:dyDescent="0.25">
      <c r="A221" s="2"/>
      <c r="B221" s="2"/>
      <c r="C221" s="2"/>
      <c r="D221" s="2"/>
      <c r="E221" s="2"/>
      <c r="F221" s="2"/>
      <c r="G221" s="2"/>
      <c r="H221" s="2"/>
      <c r="I221" s="2"/>
      <c r="J221" s="2"/>
      <c r="K221" s="2"/>
      <c r="L221" s="2"/>
    </row>
    <row r="222" spans="1:12" x14ac:dyDescent="0.25">
      <c r="A222" s="2"/>
      <c r="B222" s="2"/>
      <c r="C222" s="2"/>
      <c r="D222" s="2"/>
      <c r="E222" s="2"/>
      <c r="F222" s="2"/>
      <c r="G222" s="2"/>
      <c r="H222" s="2"/>
      <c r="I222" s="2"/>
      <c r="J222" s="2"/>
      <c r="K222" s="2"/>
      <c r="L222" s="2"/>
    </row>
    <row r="223" spans="1:12" x14ac:dyDescent="0.25">
      <c r="A223" s="2"/>
      <c r="B223" s="2"/>
      <c r="C223" s="2"/>
      <c r="D223" s="2"/>
      <c r="E223" s="2"/>
      <c r="F223" s="2"/>
      <c r="G223" s="2"/>
      <c r="H223" s="2"/>
      <c r="I223" s="2"/>
      <c r="J223" s="2"/>
      <c r="K223" s="2"/>
      <c r="L223" s="2"/>
    </row>
    <row r="224" spans="1:12" x14ac:dyDescent="0.25">
      <c r="A224" s="2"/>
      <c r="B224" s="2"/>
      <c r="C224" s="2"/>
      <c r="D224" s="2"/>
      <c r="E224" s="2"/>
      <c r="F224" s="2"/>
      <c r="G224" s="2"/>
      <c r="H224" s="2"/>
      <c r="I224" s="2"/>
      <c r="J224" s="2"/>
      <c r="K224" s="2"/>
      <c r="L224" s="2"/>
    </row>
    <row r="225" spans="1:12" x14ac:dyDescent="0.25">
      <c r="A225" s="2"/>
      <c r="B225" s="2"/>
      <c r="C225" s="2"/>
      <c r="D225" s="2"/>
      <c r="E225" s="2"/>
      <c r="F225" s="2"/>
      <c r="G225" s="2"/>
      <c r="H225" s="2"/>
      <c r="I225" s="2"/>
      <c r="J225" s="2"/>
      <c r="K225" s="2"/>
      <c r="L225" s="2"/>
    </row>
    <row r="226" spans="1:12" x14ac:dyDescent="0.25">
      <c r="A226" s="2"/>
      <c r="B226" s="2"/>
      <c r="C226" s="2"/>
      <c r="D226" s="2"/>
      <c r="E226" s="2"/>
      <c r="F226" s="2"/>
      <c r="G226" s="2"/>
      <c r="H226" s="2"/>
      <c r="I226" s="2"/>
      <c r="J226" s="2"/>
      <c r="K226" s="2"/>
      <c r="L226" s="2"/>
    </row>
    <row r="227" spans="1:12" x14ac:dyDescent="0.25">
      <c r="A227" s="2"/>
      <c r="B227" s="2"/>
      <c r="C227" s="2"/>
      <c r="D227" s="2"/>
      <c r="E227" s="2"/>
      <c r="F227" s="2"/>
      <c r="G227" s="2"/>
      <c r="H227" s="2"/>
      <c r="I227" s="2"/>
      <c r="J227" s="2"/>
      <c r="K227" s="2"/>
      <c r="L227" s="2"/>
    </row>
    <row r="228" spans="1:12" x14ac:dyDescent="0.25">
      <c r="A228" s="2"/>
      <c r="B228" s="2"/>
      <c r="C228" s="2"/>
      <c r="D228" s="2"/>
      <c r="E228" s="2"/>
      <c r="F228" s="2"/>
      <c r="G228" s="2"/>
      <c r="H228" s="2"/>
      <c r="I228" s="2"/>
      <c r="J228" s="2"/>
      <c r="K228" s="2"/>
      <c r="L228" s="2"/>
    </row>
    <row r="229" spans="1:12" x14ac:dyDescent="0.25">
      <c r="A229" s="2"/>
      <c r="B229" s="2"/>
      <c r="C229" s="2"/>
      <c r="D229" s="2"/>
      <c r="E229" s="2"/>
      <c r="F229" s="2"/>
      <c r="G229" s="2"/>
      <c r="H229" s="2"/>
      <c r="I229" s="2"/>
      <c r="J229" s="2"/>
      <c r="K229" s="2"/>
      <c r="L229" s="2"/>
    </row>
    <row r="230" spans="1:12" x14ac:dyDescent="0.25">
      <c r="A230" s="2"/>
      <c r="B230" s="2"/>
      <c r="C230" s="2"/>
      <c r="D230" s="2"/>
      <c r="E230" s="2"/>
      <c r="F230" s="2"/>
      <c r="G230" s="2"/>
      <c r="H230" s="2"/>
      <c r="I230" s="2"/>
      <c r="J230" s="2"/>
      <c r="K230" s="2"/>
      <c r="L230" s="2"/>
    </row>
    <row r="231" spans="1:12" x14ac:dyDescent="0.25">
      <c r="A231" s="2"/>
      <c r="B231" s="2"/>
      <c r="C231" s="2"/>
      <c r="D231" s="2"/>
      <c r="E231" s="2"/>
      <c r="F231" s="2"/>
      <c r="G231" s="2"/>
      <c r="H231" s="2"/>
      <c r="I231" s="2"/>
      <c r="J231" s="2"/>
      <c r="K231" s="2"/>
      <c r="L231" s="2"/>
    </row>
    <row r="232" spans="1:12" x14ac:dyDescent="0.25">
      <c r="A232" s="2"/>
      <c r="B232" s="2"/>
      <c r="C232" s="2"/>
      <c r="D232" s="2"/>
      <c r="E232" s="2"/>
      <c r="F232" s="2"/>
      <c r="G232" s="2"/>
      <c r="H232" s="2"/>
      <c r="I232" s="2"/>
      <c r="J232" s="2"/>
      <c r="K232" s="2"/>
      <c r="L232" s="2"/>
    </row>
    <row r="233" spans="1:12" x14ac:dyDescent="0.25">
      <c r="A233" s="2"/>
      <c r="B233" s="2"/>
      <c r="C233" s="2"/>
      <c r="D233" s="2"/>
      <c r="E233" s="2"/>
      <c r="F233" s="2"/>
      <c r="G233" s="2"/>
      <c r="H233" s="2"/>
      <c r="I233" s="2"/>
      <c r="J233" s="2"/>
      <c r="K233" s="2"/>
      <c r="L233" s="2"/>
    </row>
    <row r="234" spans="1:12" x14ac:dyDescent="0.25">
      <c r="A234" s="2"/>
      <c r="B234" s="2"/>
      <c r="C234" s="2"/>
      <c r="D234" s="2"/>
      <c r="E234" s="2"/>
      <c r="F234" s="2"/>
      <c r="G234" s="2"/>
      <c r="H234" s="2"/>
      <c r="I234" s="2"/>
      <c r="J234" s="2"/>
      <c r="K234" s="2"/>
      <c r="L234" s="2"/>
    </row>
    <row r="235" spans="1:12" x14ac:dyDescent="0.25">
      <c r="A235" s="2"/>
      <c r="B235" s="2"/>
      <c r="C235" s="2"/>
      <c r="D235" s="2"/>
      <c r="E235" s="2"/>
      <c r="F235" s="2"/>
      <c r="G235" s="2"/>
      <c r="H235" s="2"/>
      <c r="I235" s="2"/>
      <c r="J235" s="2"/>
      <c r="K235" s="2"/>
      <c r="L235" s="2"/>
    </row>
    <row r="236" spans="1:12" x14ac:dyDescent="0.25">
      <c r="A236" s="2"/>
      <c r="B236" s="2"/>
      <c r="C236" s="2"/>
      <c r="D236" s="2"/>
      <c r="E236" s="2"/>
      <c r="F236" s="2"/>
      <c r="G236" s="2"/>
      <c r="H236" s="2"/>
      <c r="I236" s="2"/>
      <c r="J236" s="2"/>
      <c r="K236" s="2"/>
      <c r="L236" s="2"/>
    </row>
    <row r="237" spans="1:12" x14ac:dyDescent="0.25">
      <c r="A237" s="2"/>
      <c r="B237" s="2"/>
      <c r="C237" s="2"/>
      <c r="D237" s="2"/>
      <c r="E237" s="2"/>
      <c r="F237" s="2"/>
      <c r="G237" s="2"/>
      <c r="H237" s="2"/>
      <c r="I237" s="2"/>
      <c r="J237" s="2"/>
      <c r="K237" s="2"/>
      <c r="L237" s="2"/>
    </row>
    <row r="238" spans="1:12" x14ac:dyDescent="0.25">
      <c r="A238" s="2"/>
      <c r="B238" s="2"/>
      <c r="C238" s="2"/>
      <c r="D238" s="2"/>
      <c r="E238" s="2"/>
      <c r="F238" s="2"/>
      <c r="G238" s="2"/>
      <c r="H238" s="2"/>
      <c r="I238" s="2"/>
      <c r="J238" s="2"/>
      <c r="K238" s="2"/>
      <c r="L238" s="2"/>
    </row>
    <row r="239" spans="1:12" x14ac:dyDescent="0.25">
      <c r="A239" s="2"/>
      <c r="B239" s="2"/>
      <c r="C239" s="2"/>
      <c r="D239" s="2"/>
      <c r="E239" s="2"/>
      <c r="F239" s="2"/>
      <c r="G239" s="2"/>
      <c r="H239" s="2"/>
      <c r="I239" s="2"/>
      <c r="J239" s="2"/>
      <c r="K239" s="2"/>
      <c r="L239" s="2"/>
    </row>
    <row r="240" spans="1:12" x14ac:dyDescent="0.25">
      <c r="A240" s="2"/>
      <c r="B240" s="2"/>
      <c r="C240" s="2"/>
      <c r="D240" s="2"/>
      <c r="E240" s="2"/>
      <c r="F240" s="2"/>
      <c r="G240" s="2"/>
      <c r="H240" s="2"/>
      <c r="I240" s="2"/>
      <c r="J240" s="2"/>
      <c r="K240" s="2"/>
      <c r="L240" s="2"/>
    </row>
    <row r="241" spans="1:12" x14ac:dyDescent="0.25">
      <c r="A241" s="2"/>
      <c r="B241" s="2"/>
      <c r="C241" s="2"/>
      <c r="D241" s="2"/>
      <c r="E241" s="2"/>
      <c r="F241" s="2"/>
      <c r="G241" s="2"/>
      <c r="H241" s="2"/>
      <c r="I241" s="2"/>
      <c r="J241" s="2"/>
      <c r="K241" s="2"/>
      <c r="L241" s="2"/>
    </row>
    <row r="242" spans="1:12" x14ac:dyDescent="0.25">
      <c r="A242" s="2"/>
      <c r="B242" s="2"/>
      <c r="C242" s="2"/>
      <c r="D242" s="2"/>
      <c r="E242" s="2"/>
      <c r="F242" s="2"/>
      <c r="G242" s="2"/>
      <c r="H242" s="2"/>
      <c r="I242" s="2"/>
      <c r="J242" s="2"/>
      <c r="K242" s="2"/>
      <c r="L242" s="2"/>
    </row>
    <row r="243" spans="1:12" x14ac:dyDescent="0.25">
      <c r="A243" s="2"/>
      <c r="B243" s="2"/>
      <c r="C243" s="2"/>
      <c r="D243" s="2"/>
      <c r="E243" s="2"/>
      <c r="F243" s="2"/>
      <c r="G243" s="2"/>
      <c r="H243" s="2"/>
      <c r="I243" s="2"/>
      <c r="J243" s="2"/>
      <c r="K243" s="2"/>
      <c r="L243" s="2"/>
    </row>
    <row r="244" spans="1:12" x14ac:dyDescent="0.25">
      <c r="A244" s="2"/>
      <c r="B244" s="2"/>
      <c r="C244" s="2"/>
      <c r="D244" s="2"/>
      <c r="E244" s="2"/>
      <c r="F244" s="2"/>
      <c r="G244" s="2"/>
      <c r="H244" s="2"/>
      <c r="I244" s="2"/>
      <c r="J244" s="2"/>
      <c r="K244" s="2"/>
      <c r="L244" s="2"/>
    </row>
    <row r="245" spans="1:12" x14ac:dyDescent="0.25">
      <c r="A245" s="2"/>
      <c r="B245" s="2"/>
      <c r="C245" s="2"/>
      <c r="D245" s="2"/>
      <c r="E245" s="2"/>
      <c r="F245" s="2"/>
      <c r="G245" s="2"/>
      <c r="H245" s="2"/>
      <c r="I245" s="2"/>
      <c r="J245" s="2"/>
      <c r="K245" s="2"/>
      <c r="L245" s="2"/>
    </row>
    <row r="246" spans="1:12" x14ac:dyDescent="0.25">
      <c r="A246" s="2"/>
      <c r="B246" s="2"/>
      <c r="C246" s="2"/>
      <c r="D246" s="2"/>
      <c r="E246" s="2"/>
      <c r="F246" s="2"/>
      <c r="G246" s="2"/>
      <c r="H246" s="2"/>
      <c r="I246" s="2"/>
      <c r="J246" s="2"/>
      <c r="K246" s="2"/>
      <c r="L246" s="2"/>
    </row>
    <row r="247" spans="1:12" x14ac:dyDescent="0.25">
      <c r="A247" s="2"/>
      <c r="B247" s="2"/>
      <c r="C247" s="2"/>
      <c r="D247" s="2"/>
      <c r="E247" s="2"/>
      <c r="F247" s="2"/>
      <c r="G247" s="2"/>
      <c r="H247" s="2"/>
      <c r="I247" s="2"/>
      <c r="J247" s="2"/>
      <c r="K247" s="2"/>
      <c r="L247" s="2"/>
    </row>
    <row r="248" spans="1:12" x14ac:dyDescent="0.25">
      <c r="A248" s="2"/>
      <c r="B248" s="2"/>
      <c r="C248" s="2"/>
      <c r="D248" s="2"/>
      <c r="E248" s="2"/>
      <c r="F248" s="2"/>
      <c r="G248" s="2"/>
      <c r="H248" s="2"/>
      <c r="I248" s="2"/>
      <c r="J248" s="2"/>
      <c r="K248" s="2"/>
      <c r="L248" s="2"/>
    </row>
    <row r="249" spans="1:12" x14ac:dyDescent="0.25">
      <c r="A249" s="2"/>
      <c r="B249" s="2"/>
      <c r="C249" s="2"/>
      <c r="D249" s="2"/>
      <c r="E249" s="2"/>
      <c r="F249" s="2"/>
      <c r="G249" s="2"/>
      <c r="H249" s="2"/>
      <c r="I249" s="2"/>
      <c r="J249" s="2"/>
      <c r="K249" s="2"/>
      <c r="L249" s="2"/>
    </row>
    <row r="250" spans="1:12" x14ac:dyDescent="0.25">
      <c r="A250" s="2"/>
      <c r="B250" s="2"/>
      <c r="C250" s="2"/>
      <c r="D250" s="2"/>
      <c r="E250" s="2"/>
      <c r="F250" s="2"/>
      <c r="G250" s="2"/>
      <c r="H250" s="2"/>
      <c r="I250" s="2"/>
      <c r="J250" s="2"/>
      <c r="K250" s="2"/>
      <c r="L250" s="2"/>
    </row>
    <row r="251" spans="1:12" x14ac:dyDescent="0.25">
      <c r="A251" s="2"/>
      <c r="B251" s="2"/>
      <c r="C251" s="2"/>
      <c r="D251" s="2"/>
      <c r="E251" s="2"/>
      <c r="F251" s="2"/>
      <c r="G251" s="2"/>
      <c r="H251" s="2"/>
      <c r="I251" s="2"/>
      <c r="J251" s="2"/>
      <c r="K251" s="2"/>
      <c r="L251" s="2"/>
    </row>
    <row r="252" spans="1:12" x14ac:dyDescent="0.25">
      <c r="A252" s="2"/>
      <c r="B252" s="2"/>
      <c r="C252" s="2"/>
      <c r="D252" s="2"/>
      <c r="E252" s="2"/>
      <c r="F252" s="2"/>
      <c r="G252" s="2"/>
      <c r="H252" s="2"/>
      <c r="I252" s="2"/>
      <c r="J252" s="2"/>
      <c r="K252" s="2"/>
      <c r="L252" s="2"/>
    </row>
    <row r="253" spans="1:12" x14ac:dyDescent="0.25">
      <c r="A253" s="2"/>
      <c r="B253" s="2"/>
      <c r="C253" s="2"/>
      <c r="D253" s="2"/>
      <c r="E253" s="2"/>
      <c r="F253" s="2"/>
      <c r="G253" s="2"/>
      <c r="H253" s="2"/>
      <c r="I253" s="2"/>
      <c r="J253" s="2"/>
      <c r="K253" s="2"/>
      <c r="L253" s="2"/>
    </row>
    <row r="254" spans="1:12" x14ac:dyDescent="0.25">
      <c r="A254" s="2"/>
      <c r="B254" s="2"/>
      <c r="C254" s="2"/>
      <c r="D254" s="2"/>
      <c r="E254" s="2"/>
      <c r="F254" s="2"/>
      <c r="G254" s="2"/>
      <c r="H254" s="2"/>
      <c r="I254" s="2"/>
      <c r="J254" s="2"/>
      <c r="K254" s="2"/>
      <c r="L254" s="2"/>
    </row>
    <row r="255" spans="1:12" x14ac:dyDescent="0.25">
      <c r="A255" s="2"/>
      <c r="B255" s="2"/>
      <c r="C255" s="2"/>
      <c r="D255" s="2"/>
      <c r="E255" s="2"/>
      <c r="F255" s="2"/>
      <c r="G255" s="2"/>
      <c r="H255" s="2"/>
      <c r="I255" s="2"/>
      <c r="J255" s="2"/>
      <c r="K255" s="2"/>
      <c r="L255" s="2"/>
    </row>
    <row r="256" spans="1:12" x14ac:dyDescent="0.25">
      <c r="A256" s="2"/>
      <c r="B256" s="2"/>
      <c r="C256" s="2"/>
      <c r="D256" s="2"/>
      <c r="E256" s="2"/>
      <c r="F256" s="2"/>
      <c r="G256" s="2"/>
      <c r="H256" s="2"/>
      <c r="I256" s="2"/>
      <c r="J256" s="2"/>
      <c r="K256" s="2"/>
      <c r="L256" s="2"/>
    </row>
    <row r="257" spans="1:12" x14ac:dyDescent="0.25">
      <c r="A257" s="2"/>
      <c r="B257" s="2"/>
      <c r="C257" s="2"/>
      <c r="D257" s="2"/>
      <c r="E257" s="2"/>
      <c r="F257" s="2"/>
      <c r="G257" s="2"/>
      <c r="H257" s="2"/>
      <c r="I257" s="2"/>
      <c r="J257" s="2"/>
      <c r="K257" s="2"/>
      <c r="L257" s="2"/>
    </row>
    <row r="258" spans="1:12" x14ac:dyDescent="0.25">
      <c r="A258" s="2"/>
      <c r="B258" s="2"/>
      <c r="C258" s="2"/>
      <c r="D258" s="2"/>
      <c r="E258" s="2"/>
      <c r="F258" s="2"/>
      <c r="G258" s="2"/>
      <c r="H258" s="2"/>
      <c r="I258" s="2"/>
      <c r="J258" s="2"/>
      <c r="K258" s="2"/>
      <c r="L258" s="2"/>
    </row>
    <row r="259" spans="1:12" x14ac:dyDescent="0.25">
      <c r="A259" s="2"/>
      <c r="B259" s="2"/>
      <c r="C259" s="2"/>
      <c r="D259" s="2"/>
      <c r="E259" s="2"/>
      <c r="F259" s="2"/>
      <c r="G259" s="2"/>
      <c r="H259" s="2"/>
      <c r="I259" s="2"/>
      <c r="J259" s="2"/>
      <c r="K259" s="2"/>
      <c r="L259" s="2"/>
    </row>
    <row r="260" spans="1:12" x14ac:dyDescent="0.25">
      <c r="A260" s="2"/>
      <c r="B260" s="2"/>
      <c r="C260" s="2"/>
      <c r="D260" s="2"/>
      <c r="E260" s="2"/>
      <c r="F260" s="2"/>
      <c r="G260" s="2"/>
      <c r="H260" s="2"/>
      <c r="I260" s="2"/>
      <c r="J260" s="2"/>
      <c r="K260" s="2"/>
      <c r="L260" s="2"/>
    </row>
    <row r="261" spans="1:12" x14ac:dyDescent="0.25">
      <c r="A261" s="2"/>
      <c r="B261" s="2"/>
      <c r="C261" s="2"/>
      <c r="D261" s="2"/>
      <c r="E261" s="2"/>
      <c r="F261" s="2"/>
      <c r="G261" s="2"/>
      <c r="H261" s="2"/>
      <c r="I261" s="2"/>
      <c r="J261" s="2"/>
      <c r="K261" s="2"/>
      <c r="L261" s="2"/>
    </row>
    <row r="262" spans="1:12" x14ac:dyDescent="0.25">
      <c r="A262" s="2"/>
      <c r="B262" s="2"/>
      <c r="C262" s="2"/>
      <c r="D262" s="2"/>
      <c r="E262" s="2"/>
      <c r="F262" s="2"/>
      <c r="G262" s="2"/>
      <c r="H262" s="2"/>
      <c r="I262" s="2"/>
      <c r="J262" s="2"/>
      <c r="K262" s="2"/>
      <c r="L262" s="2"/>
    </row>
    <row r="263" spans="1:12" x14ac:dyDescent="0.25">
      <c r="A263" s="2"/>
      <c r="B263" s="2"/>
      <c r="C263" s="2"/>
      <c r="D263" s="2"/>
      <c r="E263" s="2"/>
      <c r="F263" s="2"/>
      <c r="G263" s="2"/>
      <c r="H263" s="2"/>
      <c r="I263" s="2"/>
      <c r="J263" s="2"/>
      <c r="K263" s="2"/>
      <c r="L263" s="2"/>
    </row>
    <row r="264" spans="1:12" x14ac:dyDescent="0.25">
      <c r="A264" s="2"/>
      <c r="B264" s="2"/>
      <c r="C264" s="2"/>
      <c r="D264" s="2"/>
      <c r="E264" s="2"/>
      <c r="F264" s="2"/>
      <c r="G264" s="2"/>
      <c r="H264" s="2"/>
      <c r="I264" s="2"/>
      <c r="J264" s="2"/>
      <c r="K264" s="2"/>
      <c r="L264" s="2"/>
    </row>
    <row r="265" spans="1:12" x14ac:dyDescent="0.25">
      <c r="A265" s="2"/>
      <c r="B265" s="2"/>
      <c r="C265" s="2"/>
      <c r="D265" s="2"/>
      <c r="E265" s="2"/>
      <c r="F265" s="2"/>
      <c r="G265" s="2"/>
      <c r="H265" s="2"/>
      <c r="I265" s="2"/>
      <c r="J265" s="2"/>
      <c r="K265" s="2"/>
      <c r="L265" s="2"/>
    </row>
    <row r="266" spans="1:12" x14ac:dyDescent="0.25">
      <c r="A266" s="2"/>
      <c r="B266" s="2"/>
      <c r="C266" s="2"/>
      <c r="D266" s="2"/>
      <c r="E266" s="2"/>
      <c r="F266" s="2"/>
      <c r="G266" s="2"/>
      <c r="H266" s="2"/>
      <c r="I266" s="2"/>
      <c r="J266" s="2"/>
      <c r="K266" s="2"/>
      <c r="L266" s="2"/>
    </row>
    <row r="267" spans="1:12" x14ac:dyDescent="0.25">
      <c r="A267" s="2"/>
      <c r="B267" s="2"/>
      <c r="C267" s="2"/>
      <c r="D267" s="2"/>
      <c r="E267" s="2"/>
      <c r="F267" s="2"/>
      <c r="G267" s="2"/>
      <c r="H267" s="2"/>
      <c r="I267" s="2"/>
      <c r="J267" s="2"/>
      <c r="K267" s="2"/>
      <c r="L267" s="2"/>
    </row>
    <row r="268" spans="1:12" x14ac:dyDescent="0.25">
      <c r="A268" s="2"/>
      <c r="B268" s="2"/>
      <c r="C268" s="2"/>
      <c r="D268" s="2"/>
      <c r="E268" s="2"/>
      <c r="F268" s="2"/>
      <c r="G268" s="2"/>
      <c r="H268" s="2"/>
      <c r="I268" s="2"/>
      <c r="J268" s="2"/>
      <c r="K268" s="2"/>
      <c r="L268" s="2"/>
    </row>
    <row r="269" spans="1:12" x14ac:dyDescent="0.25">
      <c r="A269" s="2"/>
      <c r="B269" s="2"/>
      <c r="C269" s="2"/>
      <c r="D269" s="2"/>
      <c r="E269" s="2"/>
      <c r="F269" s="2"/>
      <c r="G269" s="2"/>
      <c r="H269" s="2"/>
      <c r="I269" s="2"/>
      <c r="J269" s="2"/>
      <c r="K269" s="2"/>
      <c r="L269" s="2"/>
    </row>
    <row r="270" spans="1:12" x14ac:dyDescent="0.25">
      <c r="A270" s="2"/>
      <c r="B270" s="2"/>
      <c r="C270" s="2"/>
      <c r="D270" s="2"/>
      <c r="E270" s="2"/>
      <c r="F270" s="2"/>
      <c r="G270" s="2"/>
      <c r="H270" s="2"/>
      <c r="I270" s="2"/>
      <c r="J270" s="2"/>
      <c r="K270" s="2"/>
      <c r="L270" s="2"/>
    </row>
    <row r="271" spans="1:12" x14ac:dyDescent="0.25">
      <c r="A271" s="2"/>
      <c r="B271" s="2"/>
      <c r="C271" s="2"/>
      <c r="D271" s="2"/>
      <c r="E271" s="2"/>
      <c r="F271" s="2"/>
      <c r="G271" s="2"/>
      <c r="H271" s="2"/>
      <c r="I271" s="2"/>
      <c r="J271" s="2"/>
      <c r="K271" s="2"/>
      <c r="L271" s="2"/>
    </row>
    <row r="272" spans="1:12" x14ac:dyDescent="0.25">
      <c r="A272" s="2"/>
      <c r="B272" s="2"/>
      <c r="C272" s="2"/>
      <c r="D272" s="2"/>
      <c r="E272" s="2"/>
      <c r="F272" s="2"/>
      <c r="G272" s="2"/>
      <c r="H272" s="2"/>
      <c r="I272" s="2"/>
      <c r="J272" s="2"/>
      <c r="K272" s="2"/>
      <c r="L272" s="2"/>
    </row>
    <row r="273" spans="1:12" x14ac:dyDescent="0.25">
      <c r="A273" s="2"/>
      <c r="B273" s="2"/>
      <c r="C273" s="2"/>
      <c r="D273" s="2"/>
      <c r="E273" s="2"/>
      <c r="F273" s="2"/>
      <c r="G273" s="2"/>
      <c r="H273" s="2"/>
      <c r="I273" s="2"/>
      <c r="J273" s="2"/>
      <c r="K273" s="2"/>
      <c r="L273" s="2"/>
    </row>
    <row r="274" spans="1:12" x14ac:dyDescent="0.25">
      <c r="A274" s="2"/>
      <c r="B274" s="2"/>
      <c r="C274" s="2"/>
      <c r="D274" s="2"/>
      <c r="E274" s="2"/>
      <c r="F274" s="2"/>
      <c r="G274" s="2"/>
      <c r="H274" s="2"/>
      <c r="I274" s="2"/>
      <c r="J274" s="2"/>
      <c r="K274" s="2"/>
      <c r="L274" s="2"/>
    </row>
    <row r="275" spans="1:12" x14ac:dyDescent="0.25">
      <c r="A275" s="2"/>
      <c r="B275" s="2"/>
      <c r="C275" s="2"/>
      <c r="D275" s="2"/>
      <c r="E275" s="2"/>
      <c r="F275" s="2"/>
      <c r="G275" s="2"/>
      <c r="H275" s="2"/>
      <c r="I275" s="2"/>
      <c r="J275" s="2"/>
      <c r="K275" s="2"/>
      <c r="L275" s="2"/>
    </row>
    <row r="276" spans="1:12" x14ac:dyDescent="0.25">
      <c r="A276" s="2"/>
      <c r="B276" s="2"/>
      <c r="C276" s="2"/>
      <c r="D276" s="2"/>
      <c r="E276" s="2"/>
      <c r="F276" s="2"/>
      <c r="G276" s="2"/>
      <c r="H276" s="2"/>
      <c r="I276" s="2"/>
      <c r="J276" s="2"/>
      <c r="K276" s="2"/>
      <c r="L276" s="2"/>
    </row>
    <row r="277" spans="1:12" x14ac:dyDescent="0.25">
      <c r="A277" s="2"/>
      <c r="B277" s="2"/>
      <c r="C277" s="2"/>
      <c r="D277" s="2"/>
      <c r="E277" s="2"/>
      <c r="F277" s="2"/>
      <c r="G277" s="2"/>
      <c r="H277" s="2"/>
      <c r="I277" s="2"/>
      <c r="J277" s="2"/>
      <c r="K277" s="2"/>
      <c r="L277" s="2"/>
    </row>
    <row r="278" spans="1:12" x14ac:dyDescent="0.25">
      <c r="A278" s="2"/>
      <c r="B278" s="2"/>
      <c r="C278" s="2"/>
      <c r="D278" s="2"/>
      <c r="E278" s="2"/>
      <c r="F278" s="2"/>
      <c r="G278" s="2"/>
      <c r="H278" s="2"/>
      <c r="I278" s="2"/>
      <c r="J278" s="2"/>
      <c r="K278" s="2"/>
      <c r="L278" s="2"/>
    </row>
    <row r="279" spans="1:12" x14ac:dyDescent="0.25">
      <c r="A279" s="2"/>
      <c r="B279" s="2"/>
      <c r="C279" s="2"/>
      <c r="D279" s="2"/>
      <c r="E279" s="2"/>
      <c r="F279" s="2"/>
      <c r="G279" s="2"/>
      <c r="H279" s="2"/>
      <c r="I279" s="2"/>
      <c r="J279" s="2"/>
      <c r="K279" s="2"/>
      <c r="L279" s="2"/>
    </row>
    <row r="280" spans="1:12" x14ac:dyDescent="0.25">
      <c r="A280" s="2"/>
      <c r="B280" s="2"/>
      <c r="C280" s="2"/>
      <c r="D280" s="2"/>
      <c r="E280" s="2"/>
      <c r="F280" s="2"/>
      <c r="G280" s="2"/>
      <c r="H280" s="2"/>
      <c r="I280" s="2"/>
      <c r="J280" s="2"/>
      <c r="K280" s="2"/>
      <c r="L280" s="2"/>
    </row>
    <row r="281" spans="1:12" x14ac:dyDescent="0.25">
      <c r="A281" s="2"/>
      <c r="B281" s="2"/>
      <c r="C281" s="2"/>
      <c r="D281" s="2"/>
      <c r="E281" s="2"/>
      <c r="F281" s="2"/>
      <c r="G281" s="2"/>
      <c r="H281" s="2"/>
      <c r="I281" s="2"/>
      <c r="J281" s="2"/>
      <c r="K281" s="2"/>
      <c r="L281" s="2"/>
    </row>
    <row r="282" spans="1:12" x14ac:dyDescent="0.25">
      <c r="A282" s="2"/>
      <c r="B282" s="2"/>
      <c r="C282" s="2"/>
      <c r="D282" s="2"/>
      <c r="E282" s="2"/>
      <c r="F282" s="2"/>
      <c r="G282" s="2"/>
      <c r="H282" s="2"/>
      <c r="I282" s="2"/>
      <c r="J282" s="2"/>
      <c r="K282" s="2"/>
      <c r="L282" s="2"/>
    </row>
    <row r="283" spans="1:12" x14ac:dyDescent="0.25">
      <c r="A283" s="2"/>
      <c r="B283" s="2"/>
      <c r="C283" s="2"/>
      <c r="D283" s="2"/>
      <c r="E283" s="2"/>
      <c r="F283" s="2"/>
      <c r="G283" s="2"/>
      <c r="H283" s="2"/>
      <c r="I283" s="2"/>
      <c r="J283" s="2"/>
      <c r="K283" s="2"/>
      <c r="L283" s="2"/>
    </row>
    <row r="284" spans="1:12" x14ac:dyDescent="0.25">
      <c r="A284" s="2"/>
      <c r="B284" s="2"/>
      <c r="C284" s="2"/>
      <c r="D284" s="2"/>
      <c r="E284" s="2"/>
      <c r="F284" s="2"/>
      <c r="G284" s="2"/>
      <c r="H284" s="2"/>
      <c r="I284" s="2"/>
      <c r="J284" s="2"/>
      <c r="K284" s="2"/>
      <c r="L284" s="2"/>
    </row>
    <row r="285" spans="1:12" x14ac:dyDescent="0.25">
      <c r="A285" s="2"/>
      <c r="B285" s="2"/>
      <c r="C285" s="2"/>
      <c r="D285" s="2"/>
      <c r="E285" s="2"/>
      <c r="F285" s="2"/>
      <c r="G285" s="2"/>
      <c r="H285" s="2"/>
      <c r="I285" s="2"/>
      <c r="J285" s="2"/>
      <c r="K285" s="2"/>
      <c r="L285" s="2"/>
    </row>
    <row r="286" spans="1:12" x14ac:dyDescent="0.25">
      <c r="A286" s="2"/>
      <c r="B286" s="2"/>
      <c r="C286" s="2"/>
      <c r="D286" s="2"/>
      <c r="E286" s="2"/>
      <c r="F286" s="2"/>
      <c r="G286" s="2"/>
      <c r="H286" s="2"/>
      <c r="I286" s="2"/>
      <c r="J286" s="2"/>
      <c r="K286" s="2"/>
      <c r="L286" s="2"/>
    </row>
    <row r="287" spans="1:12" x14ac:dyDescent="0.25">
      <c r="A287" s="2"/>
      <c r="B287" s="2"/>
      <c r="C287" s="2"/>
      <c r="D287" s="2"/>
      <c r="E287" s="2"/>
      <c r="F287" s="2"/>
      <c r="G287" s="2"/>
      <c r="H287" s="2"/>
      <c r="I287" s="2"/>
      <c r="J287" s="2"/>
      <c r="K287" s="2"/>
      <c r="L287" s="2"/>
    </row>
    <row r="288" spans="1:12" x14ac:dyDescent="0.25">
      <c r="A288" s="2"/>
      <c r="B288" s="2"/>
      <c r="C288" s="2"/>
      <c r="D288" s="2"/>
      <c r="E288" s="2"/>
      <c r="F288" s="2"/>
      <c r="G288" s="2"/>
      <c r="H288" s="2"/>
      <c r="I288" s="2"/>
      <c r="J288" s="2"/>
      <c r="K288" s="2"/>
      <c r="L288" s="2"/>
    </row>
    <row r="289" spans="1:12" x14ac:dyDescent="0.25">
      <c r="A289" s="2"/>
      <c r="B289" s="2"/>
      <c r="C289" s="2"/>
      <c r="D289" s="2"/>
      <c r="E289" s="2"/>
      <c r="F289" s="2"/>
      <c r="G289" s="2"/>
      <c r="H289" s="2"/>
      <c r="I289" s="2"/>
      <c r="J289" s="2"/>
      <c r="K289" s="2"/>
      <c r="L289" s="2"/>
    </row>
    <row r="290" spans="1:12" x14ac:dyDescent="0.25">
      <c r="A290" s="2"/>
      <c r="B290" s="2"/>
      <c r="C290" s="2"/>
      <c r="D290" s="2"/>
      <c r="E290" s="2"/>
      <c r="F290" s="2"/>
      <c r="G290" s="2"/>
      <c r="H290" s="2"/>
      <c r="I290" s="2"/>
      <c r="J290" s="2"/>
      <c r="K290" s="2"/>
      <c r="L290" s="2"/>
    </row>
    <row r="291" spans="1:12" x14ac:dyDescent="0.25">
      <c r="A291" s="2"/>
      <c r="B291" s="2"/>
      <c r="C291" s="2"/>
      <c r="D291" s="2"/>
      <c r="E291" s="2"/>
      <c r="F291" s="2"/>
      <c r="G291" s="2"/>
      <c r="H291" s="2"/>
      <c r="I291" s="2"/>
      <c r="J291" s="2"/>
      <c r="K291" s="2"/>
      <c r="L291" s="2"/>
    </row>
    <row r="292" spans="1:12" x14ac:dyDescent="0.25">
      <c r="A292" s="2"/>
      <c r="B292" s="2"/>
      <c r="C292" s="2"/>
      <c r="D292" s="2"/>
      <c r="E292" s="2"/>
      <c r="F292" s="2"/>
      <c r="G292" s="2"/>
      <c r="H292" s="2"/>
      <c r="I292" s="2"/>
      <c r="J292" s="2"/>
      <c r="K292" s="2"/>
      <c r="L292" s="2"/>
    </row>
    <row r="293" spans="1:12" x14ac:dyDescent="0.25">
      <c r="A293" s="2"/>
      <c r="B293" s="2"/>
      <c r="C293" s="2"/>
      <c r="D293" s="2"/>
      <c r="E293" s="2"/>
      <c r="F293" s="2"/>
      <c r="G293" s="2"/>
      <c r="H293" s="2"/>
      <c r="I293" s="2"/>
      <c r="J293" s="2"/>
      <c r="K293" s="2"/>
      <c r="L293" s="2"/>
    </row>
    <row r="294" spans="1:12" x14ac:dyDescent="0.25">
      <c r="A294" s="2"/>
      <c r="B294" s="2"/>
      <c r="C294" s="2"/>
      <c r="D294" s="2"/>
      <c r="E294" s="2"/>
      <c r="F294" s="2"/>
      <c r="G294" s="2"/>
      <c r="H294" s="2"/>
      <c r="I294" s="2"/>
      <c r="J294" s="2"/>
      <c r="K294" s="2"/>
      <c r="L294" s="2"/>
    </row>
    <row r="295" spans="1:12" x14ac:dyDescent="0.25">
      <c r="A295" s="2"/>
      <c r="B295" s="2"/>
      <c r="C295" s="2"/>
      <c r="D295" s="2"/>
      <c r="E295" s="2"/>
      <c r="F295" s="2"/>
      <c r="G295" s="2"/>
      <c r="H295" s="2"/>
      <c r="I295" s="2"/>
      <c r="J295" s="2"/>
      <c r="K295" s="2"/>
      <c r="L295" s="2"/>
    </row>
    <row r="296" spans="1:12" x14ac:dyDescent="0.25">
      <c r="A296" s="2"/>
      <c r="B296" s="2"/>
      <c r="C296" s="2"/>
      <c r="D296" s="2"/>
      <c r="E296" s="2"/>
      <c r="F296" s="2"/>
      <c r="G296" s="2"/>
      <c r="H296" s="2"/>
      <c r="I296" s="2"/>
      <c r="J296" s="2"/>
      <c r="K296" s="2"/>
      <c r="L296" s="2"/>
    </row>
    <row r="297" spans="1:12" x14ac:dyDescent="0.25">
      <c r="A297" s="2"/>
      <c r="B297" s="2"/>
      <c r="C297" s="2"/>
      <c r="D297" s="2"/>
      <c r="E297" s="2"/>
      <c r="F297" s="2"/>
      <c r="G297" s="2"/>
      <c r="H297" s="2"/>
      <c r="I297" s="2"/>
      <c r="J297" s="2"/>
      <c r="K297" s="2"/>
      <c r="L297" s="2"/>
    </row>
    <row r="298" spans="1:12" x14ac:dyDescent="0.25">
      <c r="A298" s="2"/>
      <c r="B298" s="2"/>
      <c r="C298" s="2"/>
      <c r="D298" s="2"/>
      <c r="E298" s="2"/>
      <c r="F298" s="2"/>
      <c r="G298" s="2"/>
      <c r="H298" s="2"/>
      <c r="I298" s="2"/>
      <c r="J298" s="2"/>
      <c r="K298" s="2"/>
      <c r="L298" s="2"/>
    </row>
    <row r="299" spans="1:12" x14ac:dyDescent="0.25">
      <c r="A299" s="2"/>
      <c r="B299" s="2"/>
      <c r="C299" s="2"/>
      <c r="D299" s="2"/>
      <c r="E299" s="2"/>
      <c r="F299" s="2"/>
      <c r="G299" s="2"/>
      <c r="H299" s="2"/>
      <c r="I299" s="2"/>
      <c r="J299" s="2"/>
      <c r="K299" s="2"/>
      <c r="L299" s="2"/>
    </row>
    <row r="300" spans="1:12" x14ac:dyDescent="0.25">
      <c r="A300" s="2"/>
      <c r="B300" s="2"/>
      <c r="C300" s="2"/>
      <c r="D300" s="2"/>
      <c r="E300" s="2"/>
      <c r="F300" s="2"/>
      <c r="G300" s="2"/>
      <c r="H300" s="2"/>
      <c r="I300" s="2"/>
      <c r="J300" s="2"/>
      <c r="K300" s="2"/>
      <c r="L300" s="2"/>
    </row>
    <row r="301" spans="1:12" x14ac:dyDescent="0.25">
      <c r="A301" s="2"/>
      <c r="B301" s="2"/>
      <c r="C301" s="2"/>
      <c r="D301" s="2"/>
      <c r="E301" s="2"/>
      <c r="F301" s="2"/>
      <c r="G301" s="2"/>
      <c r="H301" s="2"/>
      <c r="I301" s="2"/>
      <c r="J301" s="2"/>
      <c r="K301" s="2"/>
      <c r="L301" s="2"/>
    </row>
    <row r="302" spans="1:12" x14ac:dyDescent="0.25">
      <c r="A302" s="2"/>
      <c r="B302" s="2"/>
      <c r="C302" s="2"/>
      <c r="D302" s="2"/>
      <c r="E302" s="2"/>
      <c r="F302" s="2"/>
      <c r="G302" s="2"/>
      <c r="H302" s="2"/>
      <c r="I302" s="2"/>
      <c r="J302" s="2"/>
      <c r="K302" s="2"/>
      <c r="L302" s="2"/>
    </row>
    <row r="303" spans="1:12" x14ac:dyDescent="0.25">
      <c r="A303" s="2"/>
      <c r="B303" s="2"/>
      <c r="C303" s="2"/>
      <c r="D303" s="2"/>
      <c r="E303" s="2"/>
      <c r="F303" s="2"/>
      <c r="G303" s="2"/>
      <c r="H303" s="2"/>
      <c r="I303" s="2"/>
      <c r="J303" s="2"/>
      <c r="K303" s="2"/>
      <c r="L303" s="2"/>
    </row>
    <row r="304" spans="1:12" x14ac:dyDescent="0.25">
      <c r="A304" s="2"/>
      <c r="B304" s="2"/>
      <c r="C304" s="2"/>
      <c r="D304" s="2"/>
      <c r="E304" s="2"/>
      <c r="F304" s="2"/>
      <c r="G304" s="2"/>
      <c r="H304" s="2"/>
      <c r="I304" s="2"/>
      <c r="J304" s="2"/>
      <c r="K304" s="2"/>
      <c r="L304" s="2"/>
    </row>
    <row r="305" spans="1:12" x14ac:dyDescent="0.25">
      <c r="A305" s="2"/>
      <c r="B305" s="2"/>
      <c r="C305" s="2"/>
      <c r="D305" s="2"/>
      <c r="E305" s="2"/>
      <c r="F305" s="2"/>
      <c r="G305" s="2"/>
      <c r="H305" s="2"/>
      <c r="I305" s="2"/>
      <c r="J305" s="2"/>
      <c r="K305" s="2"/>
      <c r="L305" s="2"/>
    </row>
    <row r="306" spans="1:12" x14ac:dyDescent="0.25">
      <c r="A306" s="2"/>
      <c r="B306" s="2"/>
      <c r="C306" s="2"/>
      <c r="D306" s="2"/>
      <c r="E306" s="2"/>
      <c r="F306" s="2"/>
      <c r="G306" s="2"/>
      <c r="H306" s="2"/>
      <c r="I306" s="2"/>
      <c r="J306" s="2"/>
      <c r="K306" s="2"/>
      <c r="L306" s="2"/>
    </row>
    <row r="307" spans="1:12" x14ac:dyDescent="0.25">
      <c r="A307" s="2"/>
      <c r="B307" s="2"/>
      <c r="C307" s="2"/>
      <c r="D307" s="2"/>
      <c r="E307" s="2"/>
      <c r="F307" s="2"/>
      <c r="G307" s="2"/>
      <c r="H307" s="2"/>
      <c r="I307" s="2"/>
      <c r="J307" s="2"/>
      <c r="K307" s="2"/>
      <c r="L307" s="2"/>
    </row>
    <row r="308" spans="1:12" x14ac:dyDescent="0.25">
      <c r="A308" s="2"/>
      <c r="B308" s="2"/>
      <c r="C308" s="2"/>
      <c r="D308" s="2"/>
      <c r="E308" s="2"/>
      <c r="F308" s="2"/>
      <c r="G308" s="2"/>
      <c r="H308" s="2"/>
      <c r="I308" s="2"/>
      <c r="J308" s="2"/>
      <c r="K308" s="2"/>
      <c r="L308" s="2"/>
    </row>
    <row r="309" spans="1:12" x14ac:dyDescent="0.25">
      <c r="A309" s="2"/>
      <c r="B309" s="2"/>
      <c r="C309" s="2"/>
      <c r="D309" s="2"/>
      <c r="E309" s="2"/>
      <c r="F309" s="2"/>
      <c r="G309" s="2"/>
      <c r="H309" s="2"/>
      <c r="I309" s="2"/>
      <c r="J309" s="2"/>
      <c r="K309" s="2"/>
      <c r="L309" s="2"/>
    </row>
    <row r="310" spans="1:12" x14ac:dyDescent="0.25">
      <c r="A310" s="2"/>
      <c r="B310" s="2"/>
      <c r="C310" s="2"/>
      <c r="D310" s="2"/>
      <c r="E310" s="2"/>
      <c r="F310" s="2"/>
      <c r="G310" s="2"/>
      <c r="H310" s="2"/>
      <c r="I310" s="2"/>
      <c r="J310" s="2"/>
      <c r="K310" s="2"/>
      <c r="L310" s="2"/>
    </row>
    <row r="311" spans="1:12" x14ac:dyDescent="0.25">
      <c r="A311" s="2"/>
      <c r="B311" s="2"/>
      <c r="C311" s="2"/>
      <c r="D311" s="2"/>
      <c r="E311" s="2"/>
      <c r="F311" s="2"/>
      <c r="G311" s="2"/>
      <c r="H311" s="2"/>
      <c r="I311" s="2"/>
      <c r="J311" s="2"/>
      <c r="K311" s="2"/>
      <c r="L311" s="2"/>
    </row>
    <row r="312" spans="1:12" x14ac:dyDescent="0.25">
      <c r="A312" s="2"/>
      <c r="B312" s="2"/>
      <c r="C312" s="2"/>
      <c r="D312" s="2"/>
      <c r="E312" s="2"/>
      <c r="F312" s="2"/>
      <c r="G312" s="2"/>
      <c r="H312" s="2"/>
      <c r="I312" s="2"/>
      <c r="J312" s="2"/>
      <c r="K312" s="2"/>
      <c r="L312" s="2"/>
    </row>
    <row r="313" spans="1:12" x14ac:dyDescent="0.25">
      <c r="A313" s="2"/>
      <c r="B313" s="2"/>
      <c r="C313" s="2"/>
      <c r="D313" s="2"/>
      <c r="E313" s="2"/>
      <c r="F313" s="2"/>
      <c r="G313" s="2"/>
      <c r="H313" s="2"/>
      <c r="I313" s="2"/>
      <c r="J313" s="2"/>
      <c r="K313" s="2"/>
      <c r="L313" s="2"/>
    </row>
    <row r="314" spans="1:12" x14ac:dyDescent="0.25">
      <c r="A314" s="2"/>
      <c r="B314" s="2"/>
      <c r="C314" s="2"/>
      <c r="D314" s="2"/>
      <c r="E314" s="2"/>
      <c r="F314" s="2"/>
      <c r="G314" s="2"/>
      <c r="H314" s="2"/>
      <c r="I314" s="2"/>
      <c r="J314" s="2"/>
      <c r="K314" s="2"/>
      <c r="L314" s="2"/>
    </row>
    <row r="315" spans="1:12" x14ac:dyDescent="0.25">
      <c r="A315" s="2"/>
      <c r="B315" s="2"/>
      <c r="C315" s="2"/>
      <c r="D315" s="2"/>
      <c r="E315" s="2"/>
      <c r="F315" s="2"/>
      <c r="G315" s="2"/>
      <c r="H315" s="2"/>
      <c r="I315" s="2"/>
      <c r="J315" s="2"/>
      <c r="K315" s="2"/>
      <c r="L315" s="2"/>
    </row>
    <row r="316" spans="1:12" x14ac:dyDescent="0.25">
      <c r="A316" s="2"/>
      <c r="B316" s="2"/>
      <c r="C316" s="2"/>
      <c r="D316" s="2"/>
      <c r="E316" s="2"/>
      <c r="F316" s="2"/>
      <c r="G316" s="2"/>
      <c r="H316" s="2"/>
      <c r="I316" s="2"/>
      <c r="J316" s="2"/>
      <c r="K316" s="2"/>
      <c r="L316" s="2"/>
    </row>
    <row r="317" spans="1:12" x14ac:dyDescent="0.25">
      <c r="A317" s="2"/>
      <c r="B317" s="2"/>
      <c r="C317" s="2"/>
      <c r="D317" s="2"/>
      <c r="E317" s="2"/>
      <c r="F317" s="2"/>
      <c r="G317" s="2"/>
      <c r="H317" s="2"/>
      <c r="I317" s="2"/>
      <c r="J317" s="2"/>
      <c r="K317" s="2"/>
      <c r="L317" s="2"/>
    </row>
    <row r="318" spans="1:12" x14ac:dyDescent="0.25">
      <c r="A318" s="2"/>
      <c r="B318" s="2"/>
      <c r="C318" s="2"/>
      <c r="D318" s="2"/>
      <c r="E318" s="2"/>
      <c r="F318" s="2"/>
      <c r="G318" s="2"/>
      <c r="H318" s="2"/>
      <c r="I318" s="2"/>
      <c r="J318" s="2"/>
      <c r="K318" s="2"/>
      <c r="L318" s="2"/>
    </row>
    <row r="319" spans="1:12" x14ac:dyDescent="0.25">
      <c r="A319" s="2"/>
      <c r="B319" s="2"/>
      <c r="C319" s="2"/>
      <c r="D319" s="2"/>
      <c r="E319" s="2"/>
      <c r="F319" s="2"/>
      <c r="G319" s="2"/>
      <c r="H319" s="2"/>
      <c r="I319" s="2"/>
      <c r="J319" s="2"/>
      <c r="K319" s="2"/>
      <c r="L319" s="2"/>
    </row>
    <row r="320" spans="1:12" x14ac:dyDescent="0.25">
      <c r="A320" s="2"/>
      <c r="B320" s="2"/>
      <c r="C320" s="2"/>
      <c r="D320" s="2"/>
      <c r="E320" s="2"/>
      <c r="F320" s="2"/>
      <c r="G320" s="2"/>
      <c r="H320" s="2"/>
      <c r="I320" s="2"/>
      <c r="J320" s="2"/>
      <c r="K320" s="2"/>
      <c r="L320" s="2"/>
    </row>
    <row r="321" spans="1:12" x14ac:dyDescent="0.25">
      <c r="A321" s="2"/>
      <c r="B321" s="2"/>
      <c r="C321" s="2"/>
      <c r="D321" s="2"/>
      <c r="E321" s="2"/>
      <c r="F321" s="2"/>
      <c r="G321" s="2"/>
      <c r="H321" s="2"/>
      <c r="I321" s="2"/>
      <c r="J321" s="2"/>
      <c r="K321" s="2"/>
      <c r="L321" s="2"/>
    </row>
    <row r="322" spans="1:12" x14ac:dyDescent="0.25">
      <c r="A322" s="2"/>
      <c r="B322" s="2"/>
      <c r="C322" s="2"/>
      <c r="D322" s="2"/>
      <c r="E322" s="2"/>
      <c r="F322" s="2"/>
      <c r="G322" s="2"/>
      <c r="H322" s="2"/>
      <c r="I322" s="2"/>
      <c r="J322" s="2"/>
      <c r="K322" s="2"/>
      <c r="L322" s="2"/>
    </row>
    <row r="323" spans="1:12" x14ac:dyDescent="0.25">
      <c r="A323" s="2"/>
      <c r="B323" s="2"/>
      <c r="C323" s="2"/>
      <c r="D323" s="2"/>
      <c r="E323" s="2"/>
      <c r="F323" s="2"/>
      <c r="G323" s="2"/>
      <c r="H323" s="2"/>
      <c r="I323" s="2"/>
      <c r="J323" s="2"/>
      <c r="K323" s="2"/>
      <c r="L323" s="2"/>
    </row>
    <row r="324" spans="1:12" x14ac:dyDescent="0.25">
      <c r="A324" s="2"/>
      <c r="B324" s="2"/>
      <c r="C324" s="2"/>
      <c r="D324" s="2"/>
      <c r="E324" s="2"/>
      <c r="F324" s="2"/>
      <c r="G324" s="2"/>
      <c r="H324" s="2"/>
      <c r="I324" s="2"/>
      <c r="J324" s="2"/>
      <c r="K324" s="2"/>
      <c r="L324" s="2"/>
    </row>
    <row r="325" spans="1:12" x14ac:dyDescent="0.25">
      <c r="A325" s="2"/>
      <c r="B325" s="2"/>
      <c r="C325" s="2"/>
      <c r="D325" s="2"/>
      <c r="E325" s="2"/>
      <c r="F325" s="2"/>
      <c r="G325" s="2"/>
      <c r="H325" s="2"/>
      <c r="I325" s="2"/>
      <c r="J325" s="2"/>
      <c r="K325" s="2"/>
      <c r="L325" s="2"/>
    </row>
    <row r="326" spans="1:12" x14ac:dyDescent="0.25">
      <c r="A326" s="2"/>
      <c r="B326" s="2"/>
      <c r="C326" s="2"/>
      <c r="D326" s="2"/>
      <c r="E326" s="2"/>
      <c r="F326" s="2"/>
      <c r="G326" s="2"/>
      <c r="H326" s="2"/>
      <c r="I326" s="2"/>
      <c r="J326" s="2"/>
      <c r="K326" s="2"/>
      <c r="L326" s="2"/>
    </row>
    <row r="327" spans="1:12" x14ac:dyDescent="0.25">
      <c r="A327" s="2"/>
      <c r="B327" s="2"/>
      <c r="C327" s="2"/>
      <c r="D327" s="2"/>
      <c r="E327" s="2"/>
      <c r="F327" s="2"/>
      <c r="G327" s="2"/>
      <c r="H327" s="2"/>
      <c r="I327" s="2"/>
      <c r="J327" s="2"/>
      <c r="K327" s="2"/>
      <c r="L327" s="2"/>
    </row>
    <row r="328" spans="1:12" x14ac:dyDescent="0.25">
      <c r="A328" s="2"/>
      <c r="B328" s="2"/>
      <c r="C328" s="2"/>
      <c r="D328" s="2"/>
      <c r="E328" s="2"/>
      <c r="F328" s="2"/>
      <c r="G328" s="2"/>
      <c r="H328" s="2"/>
      <c r="I328" s="2"/>
      <c r="J328" s="2"/>
      <c r="K328" s="2"/>
      <c r="L328" s="2"/>
    </row>
    <row r="329" spans="1:12" x14ac:dyDescent="0.25">
      <c r="A329" s="2"/>
      <c r="B329" s="2"/>
      <c r="C329" s="2"/>
      <c r="D329" s="2"/>
      <c r="E329" s="2"/>
      <c r="F329" s="2"/>
      <c r="G329" s="2"/>
      <c r="H329" s="2"/>
      <c r="I329" s="2"/>
      <c r="J329" s="2"/>
      <c r="K329" s="2"/>
      <c r="L329" s="2"/>
    </row>
    <row r="330" spans="1:12" x14ac:dyDescent="0.25">
      <c r="A330" s="2"/>
      <c r="B330" s="2"/>
      <c r="C330" s="2"/>
      <c r="D330" s="2"/>
      <c r="E330" s="2"/>
      <c r="F330" s="2"/>
      <c r="G330" s="2"/>
      <c r="H330" s="2"/>
      <c r="I330" s="2"/>
      <c r="J330" s="2"/>
      <c r="K330" s="2"/>
      <c r="L330" s="2"/>
    </row>
    <row r="331" spans="1:12" x14ac:dyDescent="0.25">
      <c r="A331" s="2"/>
      <c r="B331" s="2"/>
      <c r="C331" s="2"/>
      <c r="D331" s="2"/>
      <c r="E331" s="2"/>
      <c r="F331" s="2"/>
      <c r="G331" s="2"/>
      <c r="H331" s="2"/>
      <c r="I331" s="2"/>
      <c r="J331" s="2"/>
      <c r="K331" s="2"/>
      <c r="L331" s="2"/>
    </row>
    <row r="332" spans="1:12" x14ac:dyDescent="0.25">
      <c r="A332" s="2"/>
      <c r="B332" s="2"/>
      <c r="C332" s="2"/>
      <c r="D332" s="2"/>
      <c r="E332" s="2"/>
      <c r="F332" s="2"/>
      <c r="G332" s="2"/>
      <c r="H332" s="2"/>
      <c r="I332" s="2"/>
      <c r="J332" s="2"/>
      <c r="K332" s="2"/>
      <c r="L332" s="2"/>
    </row>
    <row r="333" spans="1:12" x14ac:dyDescent="0.25">
      <c r="A333" s="2"/>
      <c r="B333" s="2"/>
      <c r="C333" s="2"/>
      <c r="D333" s="2"/>
      <c r="E333" s="2"/>
      <c r="F333" s="2"/>
      <c r="G333" s="2"/>
      <c r="H333" s="2"/>
      <c r="I333" s="2"/>
      <c r="J333" s="2"/>
      <c r="K333" s="2"/>
      <c r="L333" s="2"/>
    </row>
    <row r="334" spans="1:12" x14ac:dyDescent="0.25">
      <c r="A334" s="2"/>
      <c r="B334" s="2"/>
      <c r="C334" s="2"/>
      <c r="D334" s="2"/>
      <c r="E334" s="2"/>
      <c r="F334" s="2"/>
      <c r="G334" s="2"/>
      <c r="H334" s="2"/>
      <c r="I334" s="2"/>
      <c r="J334" s="2"/>
      <c r="K334" s="2"/>
      <c r="L334" s="2"/>
    </row>
    <row r="335" spans="1:12" x14ac:dyDescent="0.25">
      <c r="A335" s="2"/>
      <c r="B335" s="2"/>
      <c r="C335" s="2"/>
      <c r="D335" s="2"/>
      <c r="E335" s="2"/>
      <c r="F335" s="2"/>
      <c r="G335" s="2"/>
      <c r="H335" s="2"/>
      <c r="I335" s="2"/>
      <c r="J335" s="2"/>
      <c r="K335" s="2"/>
      <c r="L335" s="2"/>
    </row>
    <row r="336" spans="1:12" x14ac:dyDescent="0.25">
      <c r="A336" s="2"/>
      <c r="B336" s="2"/>
      <c r="C336" s="2"/>
      <c r="D336" s="2"/>
      <c r="E336" s="2"/>
      <c r="F336" s="2"/>
      <c r="G336" s="2"/>
      <c r="H336" s="2"/>
      <c r="I336" s="2"/>
      <c r="J336" s="2"/>
      <c r="K336" s="2"/>
      <c r="L336" s="2"/>
    </row>
    <row r="337" spans="1:12" x14ac:dyDescent="0.25">
      <c r="A337" s="2"/>
      <c r="B337" s="2"/>
      <c r="C337" s="2"/>
      <c r="D337" s="2"/>
      <c r="E337" s="2"/>
      <c r="F337" s="2"/>
      <c r="G337" s="2"/>
      <c r="H337" s="2"/>
      <c r="I337" s="2"/>
      <c r="J337" s="2"/>
      <c r="K337" s="2"/>
      <c r="L337" s="2"/>
    </row>
    <row r="338" spans="1:12" x14ac:dyDescent="0.25">
      <c r="A338" s="2"/>
      <c r="B338" s="2"/>
      <c r="C338" s="2"/>
      <c r="D338" s="2"/>
      <c r="E338" s="2"/>
      <c r="F338" s="2"/>
      <c r="G338" s="2"/>
      <c r="H338" s="2"/>
      <c r="I338" s="2"/>
      <c r="J338" s="2"/>
      <c r="K338" s="2"/>
      <c r="L338" s="2"/>
    </row>
    <row r="339" spans="1:12" x14ac:dyDescent="0.25">
      <c r="A339" s="2"/>
      <c r="B339" s="2"/>
      <c r="C339" s="2"/>
      <c r="D339" s="2"/>
      <c r="E339" s="2"/>
      <c r="F339" s="2"/>
      <c r="G339" s="2"/>
      <c r="H339" s="2"/>
      <c r="I339" s="2"/>
      <c r="J339" s="2"/>
      <c r="K339" s="2"/>
      <c r="L339" s="2"/>
    </row>
    <row r="340" spans="1:12" x14ac:dyDescent="0.25">
      <c r="A340" s="2"/>
      <c r="B340" s="2"/>
      <c r="C340" s="2"/>
      <c r="D340" s="2"/>
      <c r="E340" s="2"/>
      <c r="F340" s="2"/>
      <c r="G340" s="2"/>
      <c r="H340" s="2"/>
      <c r="I340" s="2"/>
      <c r="J340" s="2"/>
      <c r="K340" s="2"/>
      <c r="L340" s="2"/>
    </row>
    <row r="341" spans="1:12" x14ac:dyDescent="0.25">
      <c r="A341" s="2"/>
      <c r="B341" s="2"/>
      <c r="C341" s="2"/>
      <c r="D341" s="2"/>
      <c r="E341" s="2"/>
      <c r="F341" s="2"/>
      <c r="G341" s="2"/>
      <c r="H341" s="2"/>
      <c r="I341" s="2"/>
      <c r="J341" s="2"/>
      <c r="K341" s="2"/>
      <c r="L341" s="2"/>
    </row>
    <row r="342" spans="1:12" x14ac:dyDescent="0.25">
      <c r="A342" s="2"/>
      <c r="B342" s="2"/>
      <c r="C342" s="2"/>
      <c r="D342" s="2"/>
      <c r="E342" s="2"/>
      <c r="F342" s="2"/>
      <c r="G342" s="2"/>
      <c r="H342" s="2"/>
      <c r="I342" s="2"/>
      <c r="J342" s="2"/>
      <c r="K342" s="2"/>
      <c r="L342" s="2"/>
    </row>
    <row r="343" spans="1:12" x14ac:dyDescent="0.25">
      <c r="A343" s="2"/>
      <c r="B343" s="2"/>
      <c r="C343" s="2"/>
      <c r="D343" s="2"/>
      <c r="E343" s="2"/>
      <c r="F343" s="2"/>
      <c r="G343" s="2"/>
      <c r="H343" s="2"/>
      <c r="I343" s="2"/>
      <c r="J343" s="2"/>
      <c r="K343" s="2"/>
      <c r="L343" s="2"/>
    </row>
    <row r="344" spans="1:12" x14ac:dyDescent="0.25">
      <c r="A344" s="2"/>
      <c r="B344" s="2"/>
      <c r="C344" s="2"/>
      <c r="D344" s="2"/>
      <c r="E344" s="2"/>
      <c r="F344" s="2"/>
      <c r="G344" s="2"/>
      <c r="H344" s="2"/>
      <c r="I344" s="2"/>
      <c r="J344" s="2"/>
      <c r="K344" s="2"/>
      <c r="L344" s="2"/>
    </row>
    <row r="345" spans="1:12" x14ac:dyDescent="0.25">
      <c r="A345" s="2"/>
      <c r="B345" s="2"/>
      <c r="C345" s="2"/>
      <c r="D345" s="2"/>
      <c r="E345" s="2"/>
      <c r="F345" s="2"/>
      <c r="G345" s="2"/>
      <c r="H345" s="2"/>
      <c r="I345" s="2"/>
      <c r="J345" s="2"/>
      <c r="K345" s="2"/>
      <c r="L345" s="2"/>
    </row>
    <row r="346" spans="1:12" x14ac:dyDescent="0.25">
      <c r="A346" s="2"/>
      <c r="B346" s="2"/>
      <c r="C346" s="2"/>
      <c r="D346" s="2"/>
      <c r="E346" s="2"/>
      <c r="F346" s="2"/>
      <c r="G346" s="2"/>
      <c r="H346" s="2"/>
      <c r="I346" s="2"/>
      <c r="J346" s="2"/>
      <c r="K346" s="2"/>
      <c r="L346" s="2"/>
    </row>
    <row r="347" spans="1:12" x14ac:dyDescent="0.25">
      <c r="A347" s="2"/>
      <c r="B347" s="2"/>
      <c r="C347" s="2"/>
      <c r="D347" s="2"/>
      <c r="E347" s="2"/>
      <c r="F347" s="2"/>
      <c r="G347" s="2"/>
      <c r="H347" s="2"/>
      <c r="I347" s="2"/>
      <c r="J347" s="2"/>
      <c r="K347" s="2"/>
      <c r="L347" s="2"/>
    </row>
    <row r="348" spans="1:12" x14ac:dyDescent="0.25">
      <c r="A348" s="2"/>
      <c r="B348" s="2"/>
      <c r="C348" s="2"/>
      <c r="D348" s="2"/>
      <c r="E348" s="2"/>
      <c r="F348" s="2"/>
      <c r="G348" s="2"/>
      <c r="H348" s="2"/>
      <c r="I348" s="2"/>
      <c r="J348" s="2"/>
      <c r="K348" s="2"/>
      <c r="L348" s="2"/>
    </row>
    <row r="349" spans="1:12" x14ac:dyDescent="0.25">
      <c r="A349" s="2"/>
      <c r="B349" s="2"/>
      <c r="C349" s="2"/>
      <c r="D349" s="2"/>
      <c r="E349" s="2"/>
      <c r="F349" s="2"/>
      <c r="G349" s="2"/>
      <c r="H349" s="2"/>
      <c r="I349" s="2"/>
      <c r="J349" s="2"/>
      <c r="K349" s="2"/>
      <c r="L349" s="2"/>
    </row>
    <row r="350" spans="1:12" x14ac:dyDescent="0.25">
      <c r="A350" s="2"/>
      <c r="B350" s="2"/>
      <c r="C350" s="2"/>
      <c r="D350" s="2"/>
      <c r="E350" s="2"/>
      <c r="F350" s="2"/>
      <c r="G350" s="2"/>
      <c r="H350" s="2"/>
      <c r="I350" s="2"/>
      <c r="J350" s="2"/>
      <c r="K350" s="2"/>
      <c r="L350" s="2"/>
    </row>
    <row r="351" spans="1:12" x14ac:dyDescent="0.25">
      <c r="A351" s="2"/>
      <c r="B351" s="2"/>
      <c r="C351" s="2"/>
      <c r="D351" s="2"/>
      <c r="E351" s="2"/>
      <c r="F351" s="2"/>
      <c r="G351" s="2"/>
      <c r="H351" s="2"/>
      <c r="I351" s="2"/>
      <c r="J351" s="2"/>
      <c r="K351" s="2"/>
      <c r="L351" s="2"/>
    </row>
    <row r="352" spans="1:12" x14ac:dyDescent="0.25">
      <c r="A352" s="2"/>
      <c r="B352" s="2"/>
      <c r="C352" s="2"/>
      <c r="D352" s="2"/>
      <c r="E352" s="2"/>
      <c r="F352" s="2"/>
      <c r="G352" s="2"/>
      <c r="H352" s="2"/>
      <c r="I352" s="2"/>
      <c r="J352" s="2"/>
      <c r="K352" s="2"/>
      <c r="L352" s="2"/>
    </row>
    <row r="353" spans="1:12" x14ac:dyDescent="0.25">
      <c r="A353" s="2"/>
      <c r="B353" s="2"/>
      <c r="C353" s="2"/>
      <c r="D353" s="2"/>
      <c r="E353" s="2"/>
      <c r="F353" s="2"/>
      <c r="G353" s="2"/>
      <c r="H353" s="2"/>
      <c r="I353" s="2"/>
      <c r="J353" s="2"/>
      <c r="K353" s="2"/>
      <c r="L353" s="2"/>
    </row>
    <row r="354" spans="1:12" x14ac:dyDescent="0.25">
      <c r="A354" s="2"/>
      <c r="B354" s="2"/>
      <c r="C354" s="2"/>
      <c r="D354" s="2"/>
      <c r="E354" s="2"/>
      <c r="F354" s="2"/>
      <c r="G354" s="2"/>
      <c r="H354" s="2"/>
      <c r="I354" s="2"/>
      <c r="J354" s="2"/>
      <c r="K354" s="2"/>
      <c r="L354" s="2"/>
    </row>
    <row r="355" spans="1:12" x14ac:dyDescent="0.25">
      <c r="A355" s="2"/>
      <c r="B355" s="2"/>
      <c r="C355" s="2"/>
      <c r="D355" s="2"/>
      <c r="E355" s="2"/>
      <c r="F355" s="2"/>
      <c r="G355" s="2"/>
      <c r="H355" s="2"/>
      <c r="I355" s="2"/>
      <c r="J355" s="2"/>
      <c r="K355" s="2"/>
      <c r="L355" s="2"/>
    </row>
    <row r="356" spans="1:12" x14ac:dyDescent="0.25">
      <c r="A356" s="2"/>
      <c r="B356" s="2"/>
      <c r="C356" s="2"/>
      <c r="D356" s="2"/>
      <c r="E356" s="2"/>
      <c r="F356" s="2"/>
      <c r="G356" s="2"/>
      <c r="H356" s="2"/>
      <c r="I356" s="2"/>
      <c r="J356" s="2"/>
      <c r="K356" s="2"/>
      <c r="L356" s="2"/>
    </row>
    <row r="357" spans="1:12" x14ac:dyDescent="0.25">
      <c r="A357" s="2"/>
      <c r="B357" s="2"/>
      <c r="C357" s="2"/>
      <c r="D357" s="2"/>
      <c r="E357" s="2"/>
      <c r="F357" s="2"/>
      <c r="G357" s="2"/>
      <c r="H357" s="2"/>
      <c r="I357" s="2"/>
      <c r="J357" s="2"/>
      <c r="K357" s="2"/>
      <c r="L357" s="2"/>
    </row>
    <row r="358" spans="1:12" x14ac:dyDescent="0.25">
      <c r="A358" s="2"/>
      <c r="B358" s="2"/>
      <c r="C358" s="2"/>
      <c r="D358" s="2"/>
      <c r="E358" s="2"/>
      <c r="F358" s="2"/>
      <c r="G358" s="2"/>
      <c r="H358" s="2"/>
      <c r="I358" s="2"/>
      <c r="J358" s="2"/>
      <c r="K358" s="2"/>
      <c r="L358" s="2"/>
    </row>
    <row r="359" spans="1:12" x14ac:dyDescent="0.25">
      <c r="A359" s="2"/>
      <c r="B359" s="2"/>
      <c r="C359" s="2"/>
      <c r="D359" s="2"/>
      <c r="E359" s="2"/>
      <c r="F359" s="2"/>
      <c r="G359" s="2"/>
      <c r="H359" s="2"/>
      <c r="I359" s="2"/>
      <c r="J359" s="2"/>
      <c r="K359" s="2"/>
      <c r="L359" s="2"/>
    </row>
    <row r="360" spans="1:12" x14ac:dyDescent="0.25">
      <c r="A360" s="2"/>
      <c r="B360" s="2"/>
      <c r="C360" s="2"/>
      <c r="D360" s="2"/>
      <c r="E360" s="2"/>
      <c r="F360" s="2"/>
      <c r="G360" s="2"/>
      <c r="H360" s="2"/>
      <c r="I360" s="2"/>
      <c r="J360" s="2"/>
      <c r="K360" s="2"/>
      <c r="L360" s="2"/>
    </row>
    <row r="361" spans="1:12" x14ac:dyDescent="0.25">
      <c r="A361" s="2"/>
      <c r="B361" s="2"/>
      <c r="C361" s="2"/>
      <c r="D361" s="2"/>
      <c r="E361" s="2"/>
      <c r="F361" s="2"/>
      <c r="G361" s="2"/>
      <c r="H361" s="2"/>
      <c r="I361" s="2"/>
      <c r="J361" s="2"/>
      <c r="K361" s="2"/>
      <c r="L361" s="2"/>
    </row>
    <row r="362" spans="1:12" x14ac:dyDescent="0.25">
      <c r="A362" s="2"/>
      <c r="B362" s="2"/>
      <c r="C362" s="2"/>
      <c r="D362" s="2"/>
      <c r="E362" s="2"/>
      <c r="F362" s="2"/>
      <c r="G362" s="2"/>
      <c r="H362" s="2"/>
      <c r="I362" s="2"/>
      <c r="J362" s="2"/>
      <c r="K362" s="2"/>
      <c r="L362" s="2"/>
    </row>
    <row r="363" spans="1:12" x14ac:dyDescent="0.25">
      <c r="A363" s="2"/>
      <c r="B363" s="2"/>
      <c r="C363" s="2"/>
      <c r="D363" s="2"/>
      <c r="E363" s="2"/>
      <c r="F363" s="2"/>
      <c r="G363" s="2"/>
      <c r="H363" s="2"/>
      <c r="I363" s="2"/>
      <c r="J363" s="2"/>
      <c r="K363" s="2"/>
      <c r="L363" s="2"/>
    </row>
    <row r="364" spans="1:12" x14ac:dyDescent="0.25">
      <c r="A364" s="2"/>
      <c r="B364" s="2"/>
      <c r="C364" s="2"/>
      <c r="D364" s="2"/>
      <c r="E364" s="2"/>
      <c r="F364" s="2"/>
      <c r="G364" s="2"/>
      <c r="H364" s="2"/>
      <c r="I364" s="2"/>
      <c r="J364" s="2"/>
      <c r="K364" s="2"/>
      <c r="L364" s="2"/>
    </row>
    <row r="365" spans="1:12" x14ac:dyDescent="0.25">
      <c r="A365" s="2"/>
      <c r="B365" s="2"/>
      <c r="C365" s="2"/>
      <c r="D365" s="2"/>
      <c r="E365" s="2"/>
      <c r="F365" s="2"/>
      <c r="G365" s="2"/>
      <c r="H365" s="2"/>
      <c r="I365" s="2"/>
      <c r="J365" s="2"/>
      <c r="K365" s="2"/>
      <c r="L365" s="2"/>
    </row>
    <row r="366" spans="1:12" x14ac:dyDescent="0.25">
      <c r="A366" s="2"/>
      <c r="B366" s="2"/>
      <c r="C366" s="2"/>
      <c r="D366" s="2"/>
      <c r="E366" s="2"/>
      <c r="F366" s="2"/>
      <c r="G366" s="2"/>
      <c r="H366" s="2"/>
      <c r="I366" s="2"/>
      <c r="J366" s="2"/>
      <c r="K366" s="2"/>
      <c r="L366" s="2"/>
    </row>
    <row r="367" spans="1:12" x14ac:dyDescent="0.25">
      <c r="A367" s="2"/>
      <c r="B367" s="2"/>
      <c r="C367" s="2"/>
      <c r="D367" s="2"/>
      <c r="E367" s="2"/>
      <c r="F367" s="2"/>
      <c r="G367" s="2"/>
      <c r="H367" s="2"/>
      <c r="I367" s="2"/>
      <c r="J367" s="2"/>
      <c r="K367" s="2"/>
      <c r="L367" s="2"/>
    </row>
    <row r="368" spans="1:12" x14ac:dyDescent="0.25">
      <c r="A368" s="2"/>
      <c r="B368" s="2"/>
      <c r="C368" s="2"/>
      <c r="D368" s="2"/>
      <c r="E368" s="2"/>
      <c r="F368" s="2"/>
      <c r="G368" s="2"/>
      <c r="H368" s="2"/>
      <c r="I368" s="2"/>
      <c r="J368" s="2"/>
      <c r="K368" s="2"/>
      <c r="L368" s="2"/>
    </row>
    <row r="369" spans="1:12" x14ac:dyDescent="0.25">
      <c r="A369" s="2"/>
      <c r="B369" s="2"/>
      <c r="C369" s="2"/>
      <c r="D369" s="2"/>
      <c r="E369" s="2"/>
      <c r="F369" s="2"/>
      <c r="G369" s="2"/>
      <c r="H369" s="2"/>
      <c r="I369" s="2"/>
      <c r="J369" s="2"/>
      <c r="K369" s="2"/>
      <c r="L369" s="2"/>
    </row>
    <row r="370" spans="1:12" x14ac:dyDescent="0.25">
      <c r="A370" s="2"/>
      <c r="B370" s="2"/>
      <c r="C370" s="2"/>
      <c r="D370" s="2"/>
      <c r="E370" s="2"/>
      <c r="F370" s="2"/>
      <c r="G370" s="2"/>
      <c r="H370" s="2"/>
      <c r="I370" s="2"/>
      <c r="J370" s="2"/>
      <c r="K370" s="2"/>
      <c r="L370" s="2"/>
    </row>
    <row r="371" spans="1:12" x14ac:dyDescent="0.25">
      <c r="A371" s="2"/>
      <c r="B371" s="2"/>
      <c r="C371" s="2"/>
      <c r="D371" s="2"/>
      <c r="E371" s="2"/>
      <c r="F371" s="2"/>
      <c r="G371" s="2"/>
      <c r="H371" s="2"/>
      <c r="I371" s="2"/>
      <c r="J371" s="2"/>
      <c r="K371" s="2"/>
      <c r="L371" s="2"/>
    </row>
    <row r="372" spans="1:12" x14ac:dyDescent="0.25">
      <c r="A372" s="2"/>
      <c r="B372" s="2"/>
      <c r="C372" s="2"/>
      <c r="D372" s="2"/>
      <c r="E372" s="2"/>
      <c r="F372" s="2"/>
      <c r="G372" s="2"/>
      <c r="H372" s="2"/>
      <c r="I372" s="2"/>
      <c r="J372" s="2"/>
      <c r="K372" s="2"/>
      <c r="L372" s="2"/>
    </row>
    <row r="373" spans="1:12" x14ac:dyDescent="0.25">
      <c r="A373" s="2"/>
      <c r="B373" s="2"/>
      <c r="C373" s="2"/>
      <c r="D373" s="2"/>
      <c r="E373" s="2"/>
      <c r="F373" s="2"/>
      <c r="G373" s="2"/>
      <c r="H373" s="2"/>
      <c r="I373" s="2"/>
      <c r="J373" s="2"/>
      <c r="K373" s="2"/>
      <c r="L373" s="2"/>
    </row>
    <row r="374" spans="1:12" x14ac:dyDescent="0.25">
      <c r="A374" s="2"/>
      <c r="B374" s="2"/>
      <c r="C374" s="2"/>
      <c r="D374" s="2"/>
      <c r="E374" s="2"/>
      <c r="F374" s="2"/>
      <c r="G374" s="2"/>
      <c r="H374" s="2"/>
      <c r="I374" s="2"/>
      <c r="J374" s="2"/>
      <c r="K374" s="2"/>
      <c r="L374" s="2"/>
    </row>
    <row r="375" spans="1:12" x14ac:dyDescent="0.25">
      <c r="A375" s="2"/>
      <c r="B375" s="2"/>
      <c r="C375" s="2"/>
      <c r="D375" s="2"/>
      <c r="E375" s="2"/>
      <c r="F375" s="2"/>
      <c r="G375" s="2"/>
      <c r="H375" s="2"/>
      <c r="I375" s="2"/>
      <c r="J375" s="2"/>
      <c r="K375" s="2"/>
      <c r="L375" s="2"/>
    </row>
    <row r="376" spans="1:12" x14ac:dyDescent="0.25">
      <c r="A376" s="2"/>
      <c r="B376" s="2"/>
      <c r="C376" s="2"/>
      <c r="D376" s="2"/>
      <c r="E376" s="2"/>
      <c r="F376" s="2"/>
      <c r="G376" s="2"/>
      <c r="H376" s="2"/>
      <c r="I376" s="2"/>
      <c r="J376" s="2"/>
      <c r="K376" s="2"/>
      <c r="L376" s="2"/>
    </row>
    <row r="377" spans="1:12" x14ac:dyDescent="0.25">
      <c r="A377" s="2"/>
      <c r="B377" s="2"/>
      <c r="C377" s="2"/>
      <c r="D377" s="2"/>
      <c r="E377" s="2"/>
      <c r="F377" s="2"/>
      <c r="G377" s="2"/>
      <c r="H377" s="2"/>
      <c r="I377" s="2"/>
      <c r="J377" s="2"/>
      <c r="K377" s="2"/>
      <c r="L377" s="2"/>
    </row>
    <row r="378" spans="1:12" x14ac:dyDescent="0.25">
      <c r="A378" s="2"/>
      <c r="B378" s="2"/>
      <c r="C378" s="2"/>
      <c r="D378" s="2"/>
      <c r="E378" s="2"/>
      <c r="F378" s="2"/>
      <c r="G378" s="2"/>
      <c r="H378" s="2"/>
      <c r="I378" s="2"/>
      <c r="J378" s="2"/>
      <c r="K378" s="2"/>
      <c r="L378" s="2"/>
    </row>
    <row r="379" spans="1:12" x14ac:dyDescent="0.25">
      <c r="A379" s="2"/>
      <c r="B379" s="2"/>
      <c r="C379" s="2"/>
      <c r="D379" s="2"/>
      <c r="E379" s="2"/>
      <c r="F379" s="2"/>
      <c r="G379" s="2"/>
      <c r="H379" s="2"/>
      <c r="I379" s="2"/>
      <c r="J379" s="2"/>
      <c r="K379" s="2"/>
      <c r="L379" s="2"/>
    </row>
    <row r="380" spans="1:12" x14ac:dyDescent="0.25">
      <c r="A380" s="2"/>
      <c r="B380" s="2"/>
      <c r="C380" s="2"/>
      <c r="D380" s="2"/>
      <c r="E380" s="2"/>
      <c r="F380" s="2"/>
      <c r="G380" s="2"/>
      <c r="H380" s="2"/>
      <c r="I380" s="2"/>
      <c r="J380" s="2"/>
      <c r="K380" s="2"/>
      <c r="L380" s="2"/>
    </row>
    <row r="381" spans="1:12" x14ac:dyDescent="0.25">
      <c r="A381" s="2"/>
      <c r="B381" s="2"/>
      <c r="C381" s="2"/>
      <c r="D381" s="2"/>
      <c r="E381" s="2"/>
      <c r="F381" s="2"/>
      <c r="G381" s="2"/>
      <c r="H381" s="2"/>
      <c r="I381" s="2"/>
      <c r="J381" s="2"/>
      <c r="K381" s="2"/>
      <c r="L381" s="2"/>
    </row>
    <row r="382" spans="1:12" x14ac:dyDescent="0.25">
      <c r="A382" s="2"/>
      <c r="B382" s="2"/>
      <c r="C382" s="2"/>
      <c r="D382" s="2"/>
      <c r="E382" s="2"/>
      <c r="F382" s="2"/>
      <c r="G382" s="2"/>
      <c r="H382" s="2"/>
      <c r="I382" s="2"/>
      <c r="J382" s="2"/>
      <c r="K382" s="2"/>
      <c r="L382" s="2"/>
    </row>
    <row r="383" spans="1:12" x14ac:dyDescent="0.25">
      <c r="A383" s="2"/>
      <c r="B383" s="2"/>
      <c r="C383" s="2"/>
      <c r="D383" s="2"/>
      <c r="E383" s="2"/>
      <c r="F383" s="2"/>
      <c r="G383" s="2"/>
      <c r="H383" s="2"/>
      <c r="I383" s="2"/>
      <c r="J383" s="2"/>
      <c r="K383" s="2"/>
      <c r="L383" s="2"/>
    </row>
    <row r="384" spans="1:12" x14ac:dyDescent="0.25">
      <c r="A384" s="2"/>
      <c r="B384" s="2"/>
      <c r="C384" s="2"/>
      <c r="D384" s="2"/>
      <c r="E384" s="2"/>
      <c r="F384" s="2"/>
      <c r="G384" s="2"/>
      <c r="H384" s="2"/>
      <c r="I384" s="2"/>
      <c r="J384" s="2"/>
      <c r="K384" s="2"/>
      <c r="L384" s="2"/>
    </row>
    <row r="385" spans="1:12" x14ac:dyDescent="0.25">
      <c r="A385" s="2"/>
      <c r="B385" s="2"/>
      <c r="C385" s="2"/>
      <c r="D385" s="2"/>
      <c r="E385" s="2"/>
      <c r="F385" s="2"/>
      <c r="G385" s="2"/>
      <c r="H385" s="2"/>
      <c r="I385" s="2"/>
      <c r="J385" s="2"/>
      <c r="K385" s="2"/>
      <c r="L385" s="2"/>
    </row>
    <row r="386" spans="1:12" x14ac:dyDescent="0.25">
      <c r="A386" s="2"/>
      <c r="B386" s="2"/>
      <c r="C386" s="2"/>
      <c r="D386" s="2"/>
      <c r="E386" s="2"/>
      <c r="F386" s="2"/>
      <c r="G386" s="2"/>
      <c r="H386" s="2"/>
      <c r="I386" s="2"/>
      <c r="J386" s="2"/>
      <c r="K386" s="2"/>
      <c r="L386" s="2"/>
    </row>
    <row r="387" spans="1:12" x14ac:dyDescent="0.25">
      <c r="A387" s="2"/>
      <c r="B387" s="2"/>
      <c r="C387" s="2"/>
      <c r="D387" s="2"/>
      <c r="E387" s="2"/>
      <c r="F387" s="2"/>
      <c r="G387" s="2"/>
      <c r="H387" s="2"/>
      <c r="I387" s="2"/>
      <c r="J387" s="2"/>
      <c r="K387" s="2"/>
      <c r="L387" s="2"/>
    </row>
    <row r="388" spans="1:12" x14ac:dyDescent="0.25">
      <c r="A388" s="2"/>
      <c r="B388" s="2"/>
      <c r="C388" s="2"/>
      <c r="D388" s="2"/>
      <c r="E388" s="2"/>
      <c r="F388" s="2"/>
      <c r="G388" s="2"/>
      <c r="H388" s="2"/>
      <c r="I388" s="2"/>
      <c r="J388" s="2"/>
      <c r="K388" s="2"/>
      <c r="L388" s="2"/>
    </row>
    <row r="389" spans="1:12" x14ac:dyDescent="0.25">
      <c r="A389" s="2"/>
      <c r="B389" s="2"/>
      <c r="C389" s="2"/>
      <c r="D389" s="2"/>
      <c r="E389" s="2"/>
      <c r="F389" s="2"/>
      <c r="G389" s="2"/>
      <c r="H389" s="2"/>
      <c r="I389" s="2"/>
      <c r="J389" s="2"/>
      <c r="K389" s="2"/>
      <c r="L389" s="2"/>
    </row>
    <row r="390" spans="1:12" x14ac:dyDescent="0.25">
      <c r="A390" s="2"/>
      <c r="B390" s="2"/>
      <c r="C390" s="2"/>
      <c r="D390" s="2"/>
      <c r="E390" s="2"/>
      <c r="F390" s="2"/>
      <c r="G390" s="2"/>
      <c r="H390" s="2"/>
      <c r="I390" s="2"/>
      <c r="J390" s="2"/>
      <c r="K390" s="2"/>
      <c r="L390" s="2"/>
    </row>
    <row r="391" spans="1:12" x14ac:dyDescent="0.25">
      <c r="A391" s="2"/>
      <c r="B391" s="2"/>
      <c r="C391" s="2"/>
      <c r="D391" s="2"/>
      <c r="E391" s="2"/>
      <c r="F391" s="2"/>
      <c r="G391" s="2"/>
      <c r="H391" s="2"/>
      <c r="I391" s="2"/>
      <c r="J391" s="2"/>
      <c r="K391" s="2"/>
      <c r="L391" s="2"/>
    </row>
    <row r="392" spans="1:12" x14ac:dyDescent="0.25">
      <c r="A392" s="2"/>
      <c r="B392" s="2"/>
      <c r="C392" s="2"/>
      <c r="D392" s="2"/>
      <c r="E392" s="2"/>
      <c r="F392" s="2"/>
      <c r="G392" s="2"/>
      <c r="H392" s="2"/>
      <c r="I392" s="2"/>
      <c r="J392" s="2"/>
      <c r="K392" s="2"/>
      <c r="L392" s="2"/>
    </row>
    <row r="393" spans="1:12" x14ac:dyDescent="0.25">
      <c r="A393" s="2"/>
      <c r="B393" s="2"/>
      <c r="C393" s="2"/>
      <c r="D393" s="2"/>
      <c r="E393" s="2"/>
      <c r="F393" s="2"/>
      <c r="G393" s="2"/>
      <c r="H393" s="2"/>
      <c r="I393" s="2"/>
      <c r="J393" s="2"/>
      <c r="K393" s="2"/>
      <c r="L393" s="2"/>
    </row>
    <row r="394" spans="1:12" x14ac:dyDescent="0.25">
      <c r="A394" s="2"/>
      <c r="B394" s="2"/>
      <c r="C394" s="2"/>
      <c r="D394" s="2"/>
      <c r="E394" s="2"/>
      <c r="F394" s="2"/>
      <c r="G394" s="2"/>
      <c r="H394" s="2"/>
      <c r="I394" s="2"/>
      <c r="J394" s="2"/>
      <c r="K394" s="2"/>
      <c r="L394" s="2"/>
    </row>
    <row r="395" spans="1:12" x14ac:dyDescent="0.25">
      <c r="A395" s="2"/>
      <c r="B395" s="2"/>
      <c r="C395" s="2"/>
      <c r="D395" s="2"/>
      <c r="E395" s="2"/>
      <c r="F395" s="2"/>
      <c r="G395" s="2"/>
      <c r="H395" s="2"/>
      <c r="I395" s="2"/>
      <c r="J395" s="2"/>
      <c r="K395" s="2"/>
      <c r="L395" s="2"/>
    </row>
    <row r="396" spans="1:12" x14ac:dyDescent="0.25">
      <c r="A396" s="2"/>
      <c r="B396" s="2"/>
      <c r="C396" s="2"/>
      <c r="D396" s="2"/>
      <c r="E396" s="2"/>
      <c r="F396" s="2"/>
      <c r="G396" s="2"/>
      <c r="H396" s="2"/>
      <c r="I396" s="2"/>
      <c r="J396" s="2"/>
      <c r="K396" s="2"/>
      <c r="L396" s="2"/>
    </row>
    <row r="397" spans="1:12" x14ac:dyDescent="0.25">
      <c r="A397" s="2"/>
      <c r="B397" s="2"/>
      <c r="C397" s="2"/>
      <c r="D397" s="2"/>
      <c r="E397" s="2"/>
      <c r="F397" s="2"/>
      <c r="G397" s="2"/>
      <c r="H397" s="2"/>
      <c r="I397" s="2"/>
      <c r="J397" s="2"/>
      <c r="K397" s="2"/>
      <c r="L397" s="2"/>
    </row>
    <row r="398" spans="1:12" x14ac:dyDescent="0.25">
      <c r="A398" s="2"/>
      <c r="B398" s="2"/>
      <c r="C398" s="2"/>
      <c r="D398" s="2"/>
      <c r="E398" s="2"/>
      <c r="F398" s="2"/>
      <c r="G398" s="2"/>
      <c r="H398" s="2"/>
      <c r="I398" s="2"/>
      <c r="J398" s="2"/>
      <c r="K398" s="2"/>
      <c r="L398" s="2"/>
    </row>
    <row r="399" spans="1:12" x14ac:dyDescent="0.25">
      <c r="A399" s="2"/>
      <c r="B399" s="2"/>
      <c r="C399" s="2"/>
      <c r="D399" s="2"/>
      <c r="E399" s="2"/>
      <c r="F399" s="2"/>
      <c r="G399" s="2"/>
      <c r="H399" s="2"/>
      <c r="I399" s="2"/>
      <c r="J399" s="2"/>
      <c r="K399" s="2"/>
      <c r="L399" s="2"/>
    </row>
    <row r="400" spans="1:12" x14ac:dyDescent="0.25">
      <c r="A400" s="2"/>
      <c r="B400" s="2"/>
      <c r="C400" s="2"/>
      <c r="D400" s="2"/>
      <c r="E400" s="2"/>
      <c r="F400" s="2"/>
      <c r="G400" s="2"/>
      <c r="H400" s="2"/>
      <c r="I400" s="2"/>
      <c r="J400" s="2"/>
      <c r="K400" s="2"/>
      <c r="L400" s="2"/>
    </row>
    <row r="401" spans="1:12" x14ac:dyDescent="0.25">
      <c r="A401" s="2"/>
      <c r="B401" s="2"/>
      <c r="C401" s="2"/>
      <c r="D401" s="2"/>
      <c r="E401" s="2"/>
      <c r="F401" s="2"/>
      <c r="G401" s="2"/>
      <c r="H401" s="2"/>
      <c r="I401" s="2"/>
      <c r="J401" s="2"/>
      <c r="K401" s="2"/>
      <c r="L401" s="2"/>
    </row>
  </sheetData>
  <mergeCells count="4">
    <mergeCell ref="A1:L28"/>
    <mergeCell ref="A29:L29"/>
    <mergeCell ref="A30:F30"/>
    <mergeCell ref="G30:L30"/>
  </mergeCells>
  <pageMargins left="0.70866141732283472" right="0.70866141732283472" top="0.74803149606299213" bottom="0.74803149606299213" header="0.31496062992125984" footer="0.31496062992125984"/>
  <pageSetup paperSize="9" scale="7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topLeftCell="A34" workbookViewId="0">
      <selection activeCell="A45" sqref="A45"/>
    </sheetView>
  </sheetViews>
  <sheetFormatPr defaultRowHeight="15" x14ac:dyDescent="0.25"/>
  <cols>
    <col min="1" max="1" width="23.5703125" customWidth="1"/>
    <col min="2" max="2" width="33.42578125" customWidth="1"/>
    <col min="3" max="3" width="12.28515625" customWidth="1"/>
  </cols>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row r="7" spans="1:1" x14ac:dyDescent="0.25">
      <c r="A7" t="s">
        <v>53</v>
      </c>
    </row>
    <row r="8" spans="1:1" x14ac:dyDescent="0.25">
      <c r="A8" t="s">
        <v>54</v>
      </c>
    </row>
    <row r="9" spans="1:1" x14ac:dyDescent="0.25">
      <c r="A9" t="s">
        <v>55</v>
      </c>
    </row>
    <row r="10" spans="1:1" x14ac:dyDescent="0.25">
      <c r="A10" t="s">
        <v>56</v>
      </c>
    </row>
    <row r="11" spans="1:1" x14ac:dyDescent="0.25">
      <c r="A11" t="s">
        <v>57</v>
      </c>
    </row>
    <row r="12" spans="1:1" x14ac:dyDescent="0.25">
      <c r="A12" t="s">
        <v>58</v>
      </c>
    </row>
    <row r="13" spans="1:1" x14ac:dyDescent="0.25">
      <c r="A13" t="s">
        <v>59</v>
      </c>
    </row>
    <row r="14" spans="1:1" x14ac:dyDescent="0.25">
      <c r="A14" t="s">
        <v>60</v>
      </c>
    </row>
    <row r="20" spans="1:1" x14ac:dyDescent="0.25">
      <c r="A20" t="s">
        <v>61</v>
      </c>
    </row>
    <row r="21" spans="1:1" x14ac:dyDescent="0.25">
      <c r="A21" s="122">
        <v>2023</v>
      </c>
    </row>
    <row r="22" spans="1:1" x14ac:dyDescent="0.25">
      <c r="A22" s="122">
        <v>2024</v>
      </c>
    </row>
    <row r="23" spans="1:1" x14ac:dyDescent="0.25">
      <c r="A23" s="122">
        <v>2025</v>
      </c>
    </row>
    <row r="24" spans="1:1" x14ac:dyDescent="0.25">
      <c r="A24" s="122">
        <v>2026</v>
      </c>
    </row>
    <row r="25" spans="1:1" x14ac:dyDescent="0.25">
      <c r="A25" s="122">
        <v>2027</v>
      </c>
    </row>
    <row r="26" spans="1:1" x14ac:dyDescent="0.25">
      <c r="A26" s="122">
        <v>2028</v>
      </c>
    </row>
    <row r="27" spans="1:1" x14ac:dyDescent="0.25">
      <c r="A27" s="122">
        <v>2029</v>
      </c>
    </row>
    <row r="28" spans="1:1" x14ac:dyDescent="0.25">
      <c r="A28" s="122">
        <v>2030</v>
      </c>
    </row>
    <row r="30" spans="1:1" x14ac:dyDescent="0.25">
      <c r="A30" t="s">
        <v>62</v>
      </c>
    </row>
    <row r="31" spans="1:1" x14ac:dyDescent="0.25">
      <c r="A31" t="s">
        <v>3</v>
      </c>
    </row>
    <row r="32" spans="1:1" x14ac:dyDescent="0.25">
      <c r="A32" t="s">
        <v>63</v>
      </c>
    </row>
    <row r="33" spans="1:1" x14ac:dyDescent="0.25">
      <c r="A33" t="s">
        <v>64</v>
      </c>
    </row>
    <row r="34" spans="1:1" x14ac:dyDescent="0.25">
      <c r="A34" t="s">
        <v>65</v>
      </c>
    </row>
    <row r="35" spans="1:1" x14ac:dyDescent="0.25">
      <c r="A35" t="s">
        <v>66</v>
      </c>
    </row>
    <row r="36" spans="1:1" x14ac:dyDescent="0.25">
      <c r="A36" t="s">
        <v>67</v>
      </c>
    </row>
    <row r="37" spans="1:1" x14ac:dyDescent="0.25">
      <c r="A37" t="s">
        <v>68</v>
      </c>
    </row>
    <row r="38" spans="1:1" x14ac:dyDescent="0.25">
      <c r="A38" t="s">
        <v>69</v>
      </c>
    </row>
    <row r="39" spans="1:1" x14ac:dyDescent="0.25">
      <c r="A39" t="s">
        <v>70</v>
      </c>
    </row>
    <row r="40" spans="1:1" x14ac:dyDescent="0.25">
      <c r="A40" t="s">
        <v>71</v>
      </c>
    </row>
    <row r="41" spans="1:1" x14ac:dyDescent="0.25">
      <c r="A41" t="s">
        <v>72</v>
      </c>
    </row>
    <row r="42" spans="1:1" x14ac:dyDescent="0.25">
      <c r="A42" t="s">
        <v>73</v>
      </c>
    </row>
    <row r="44" spans="1:1" x14ac:dyDescent="0.25">
      <c r="A44" t="s">
        <v>74</v>
      </c>
    </row>
    <row r="45" spans="1:1" x14ac:dyDescent="0.25">
      <c r="A45" s="69" t="s">
        <v>75</v>
      </c>
    </row>
    <row r="46" spans="1:1" x14ac:dyDescent="0.25">
      <c r="A46" s="69" t="s">
        <v>76</v>
      </c>
    </row>
    <row r="48" spans="1:1" x14ac:dyDescent="0.25">
      <c r="A48" t="s">
        <v>77</v>
      </c>
    </row>
    <row r="49" spans="1:3" x14ac:dyDescent="0.25">
      <c r="A49" t="s">
        <v>78</v>
      </c>
      <c r="B49">
        <f>'Pracovný výkaz'!$B$5</f>
        <v>2024</v>
      </c>
    </row>
    <row r="50" spans="1:3" x14ac:dyDescent="0.25">
      <c r="A50" s="123">
        <f>DATE($B$49,1,1)</f>
        <v>45292</v>
      </c>
      <c r="B50" t="s">
        <v>79</v>
      </c>
      <c r="C50" s="123">
        <f>DATE($B$49,1,1)</f>
        <v>45292</v>
      </c>
    </row>
    <row r="51" spans="1:3" x14ac:dyDescent="0.25">
      <c r="A51" s="123">
        <f>DATE($B$49,1,6)</f>
        <v>45297</v>
      </c>
      <c r="B51" t="s">
        <v>80</v>
      </c>
      <c r="C51" s="123">
        <f>DATE($B$49,1,6)</f>
        <v>45297</v>
      </c>
    </row>
    <row r="52" spans="1:3" x14ac:dyDescent="0.25">
      <c r="A52" s="123">
        <f>FLOOR(DAY(MINUTE($B$49/38)/2+56)&amp;".5."&amp;$B$49,7)-34-2</f>
        <v>45380</v>
      </c>
      <c r="B52" t="s">
        <v>81</v>
      </c>
      <c r="C52" s="123">
        <f>FLOOR(DAY(MINUTE($B$49/38)/2+56)&amp;".5."&amp;$B$49,7)-34-2</f>
        <v>45380</v>
      </c>
    </row>
    <row r="53" spans="1:3" x14ac:dyDescent="0.25">
      <c r="A53" s="123">
        <f>FLOOR(DAY(MINUTE($B$49/38)/2+56)&amp;".5."&amp;$B$49,7)-34+1</f>
        <v>45383</v>
      </c>
      <c r="B53" t="s">
        <v>82</v>
      </c>
      <c r="C53" s="123">
        <f>FLOOR(DAY(MINUTE($B$49/38)/2+56)&amp;".5."&amp;$B$49,7)-34+1</f>
        <v>45383</v>
      </c>
    </row>
    <row r="54" spans="1:3" x14ac:dyDescent="0.25">
      <c r="A54" s="123">
        <f>DATE($B$49,5,1)</f>
        <v>45413</v>
      </c>
      <c r="B54" t="s">
        <v>83</v>
      </c>
      <c r="C54" s="123">
        <f>DATE($B$49,5,1)</f>
        <v>45413</v>
      </c>
    </row>
    <row r="55" spans="1:3" x14ac:dyDescent="0.25">
      <c r="A55" s="123">
        <f>DATE($B$49,5,8)</f>
        <v>45420</v>
      </c>
      <c r="B55" t="s">
        <v>84</v>
      </c>
      <c r="C55" s="123">
        <f>DATE($B$49,5,8)</f>
        <v>45420</v>
      </c>
    </row>
    <row r="56" spans="1:3" x14ac:dyDescent="0.25">
      <c r="A56" s="123">
        <f>DATE($B$49,7,5)</f>
        <v>45478</v>
      </c>
      <c r="B56" t="s">
        <v>85</v>
      </c>
      <c r="C56" s="123">
        <f>DATE($B$49,7,5)</f>
        <v>45478</v>
      </c>
    </row>
    <row r="57" spans="1:3" x14ac:dyDescent="0.25">
      <c r="A57" s="123">
        <f>DATE($B$49,8,29)</f>
        <v>45533</v>
      </c>
      <c r="B57" t="s">
        <v>86</v>
      </c>
      <c r="C57" s="123">
        <f>DATE($B$49,8,29)</f>
        <v>45533</v>
      </c>
    </row>
    <row r="58" spans="1:3" x14ac:dyDescent="0.25">
      <c r="A58" s="123">
        <f>DATE($B$49,9,1)</f>
        <v>45536</v>
      </c>
      <c r="B58" t="s">
        <v>87</v>
      </c>
      <c r="C58" s="123">
        <f>DATE($B$49,9,1)</f>
        <v>45536</v>
      </c>
    </row>
    <row r="59" spans="1:3" x14ac:dyDescent="0.25">
      <c r="A59" s="123">
        <f>DATE($B$49,9,15)</f>
        <v>45550</v>
      </c>
      <c r="B59" t="s">
        <v>88</v>
      </c>
      <c r="C59" s="123">
        <f>DATE($B$49,9,15)</f>
        <v>45550</v>
      </c>
    </row>
    <row r="60" spans="1:3" x14ac:dyDescent="0.25">
      <c r="A60" s="123">
        <f>DATE($B$49,11,1)</f>
        <v>45597</v>
      </c>
      <c r="B60" t="s">
        <v>89</v>
      </c>
      <c r="C60" s="123">
        <f>DATE($B$49,11,1)</f>
        <v>45597</v>
      </c>
    </row>
    <row r="61" spans="1:3" x14ac:dyDescent="0.25">
      <c r="A61" s="123">
        <f>DATE($B$49,11,17)</f>
        <v>45613</v>
      </c>
      <c r="B61" t="s">
        <v>90</v>
      </c>
      <c r="C61" s="123">
        <f>DATE($B$49,11,17)</f>
        <v>45613</v>
      </c>
    </row>
    <row r="62" spans="1:3" x14ac:dyDescent="0.25">
      <c r="A62" s="123">
        <f>DATE($B$49,12,24)</f>
        <v>45650</v>
      </c>
      <c r="B62" t="s">
        <v>91</v>
      </c>
      <c r="C62" s="123">
        <f>DATE($B$49,12,24)</f>
        <v>45650</v>
      </c>
    </row>
    <row r="63" spans="1:3" x14ac:dyDescent="0.25">
      <c r="A63" s="123">
        <f>DATE($B$49,12,25)</f>
        <v>45651</v>
      </c>
      <c r="B63" t="s">
        <v>92</v>
      </c>
      <c r="C63" s="123">
        <f>DATE($B$49,12,25)</f>
        <v>45651</v>
      </c>
    </row>
    <row r="64" spans="1:3" x14ac:dyDescent="0.25">
      <c r="A64" s="123">
        <f>DATE($B$49,12,26)</f>
        <v>45652</v>
      </c>
      <c r="B64" t="s">
        <v>93</v>
      </c>
      <c r="C64" s="123">
        <f>DATE($B$49,12,26)</f>
        <v>45652</v>
      </c>
    </row>
    <row r="66" spans="1:2" x14ac:dyDescent="0.25">
      <c r="A66" t="s">
        <v>94</v>
      </c>
      <c r="B66">
        <f>MATCH('Pracovný výkaz'!$B$4,mesiace,0)</f>
        <v>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984D15D34FB084EB7872F227469AF10" ma:contentTypeVersion="6" ma:contentTypeDescription="Create a new document." ma:contentTypeScope="" ma:versionID="c2d4a801ec9c92fc4d23537f65e86029">
  <xsd:schema xmlns:xsd="http://www.w3.org/2001/XMLSchema" xmlns:xs="http://www.w3.org/2001/XMLSchema" xmlns:p="http://schemas.microsoft.com/office/2006/metadata/properties" xmlns:ns2="4f6166f8-cd18-4ba0-8ac6-8d7e00a4a3d2" xmlns:ns3="81cce32a-3ffc-41ca-a84f-2a57b792f08a" targetNamespace="http://schemas.microsoft.com/office/2006/metadata/properties" ma:root="true" ma:fieldsID="819a9629da9a080241da79c1d26fd378" ns2:_="" ns3:_="">
    <xsd:import namespace="4f6166f8-cd18-4ba0-8ac6-8d7e00a4a3d2"/>
    <xsd:import namespace="81cce32a-3ffc-41ca-a84f-2a57b792f08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6166f8-cd18-4ba0-8ac6-8d7e00a4a3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1cce32a-3ffc-41ca-a84f-2a57b792f08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73B4B5-0378-45A0-B389-38D70E150DD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75115A0-0C77-4C2A-BE45-D2E0FA212881}">
  <ds:schemaRefs>
    <ds:schemaRef ds:uri="http://schemas.microsoft.com/sharepoint/v3/contenttype/forms"/>
  </ds:schemaRefs>
</ds:datastoreItem>
</file>

<file path=customXml/itemProps3.xml><?xml version="1.0" encoding="utf-8"?>
<ds:datastoreItem xmlns:ds="http://schemas.openxmlformats.org/officeDocument/2006/customXml" ds:itemID="{EF923F69-92F0-47F9-9519-7318DD06C3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6166f8-cd18-4ba0-8ac6-8d7e00a4a3d2"/>
    <ds:schemaRef ds:uri="81cce32a-3ffc-41ca-a84f-2a57b792f0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8</vt:i4>
      </vt:variant>
    </vt:vector>
  </HeadingPairs>
  <TitlesOfParts>
    <vt:vector size="11" baseType="lpstr">
      <vt:lpstr>Pracovný výkaz</vt:lpstr>
      <vt:lpstr>Návod na používanie PV</vt:lpstr>
      <vt:lpstr>Hárok2</vt:lpstr>
      <vt:lpstr>Aktivita</vt:lpstr>
      <vt:lpstr>mesiac</vt:lpstr>
      <vt:lpstr>mesiace</vt:lpstr>
      <vt:lpstr>'Návod na používanie PV'!Oblasť_tlače</vt:lpstr>
      <vt:lpstr>'Pracovný výkaz'!Oblasť_tlače</vt:lpstr>
      <vt:lpstr>roky</vt:lpstr>
      <vt:lpstr>sviatky_datum</vt:lpstr>
      <vt:lpstr>sviatky_nazov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jr</dc:creator>
  <cp:keywords/>
  <dc:description/>
  <cp:lastModifiedBy>Suba, Annamária</cp:lastModifiedBy>
  <cp:revision/>
  <dcterms:created xsi:type="dcterms:W3CDTF">2018-06-08T08:53:29Z</dcterms:created>
  <dcterms:modified xsi:type="dcterms:W3CDTF">2024-06-05T08:55:31Z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0x0101006984D15D34FB084EB7872F227469AF10</vt:lpwstr>
  </property>
</Properties>
</file>