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iadiaca dokumentácia\Príručka pre prijímateľa\5_Priručka pre prijímateľa POO verzia 1.3\Príručka pre prijímateľa POO verzia 1.3\Prilohy_verzia 1.3_TC\"/>
    </mc:Choice>
  </mc:AlternateContent>
  <bookViews>
    <workbookView xWindow="0" yWindow="0" windowWidth="28800" windowHeight="14235" tabRatio="925"/>
  </bookViews>
  <sheets>
    <sheet name="zamestnanec_01" sheetId="1" r:id="rId1"/>
    <sheet name="zamestnanec_02" sheetId="3" r:id="rId2"/>
    <sheet name="RMV celkom" sheetId="2" r:id="rId3"/>
    <sheet name="Pokyny k vypracovaniu RMČ" sheetId="4" r:id="rId4"/>
  </sheets>
  <calcPr calcId="162913"/>
  <customWorkbookViews>
    <customWorkbookView name="AV - vlastný pohľad" guid="{75DA94BE-9587-45E5-BB87-0539C05A1B7E}" mergeInterval="0" personalView="1" maximized="1" windowWidth="1020" windowHeight="570" tabRatio="925" activeSheetId="1"/>
    <customWorkbookView name="mmravik - vlastný pohľad" guid="{F8E31C5B-3516-4A31-824C-BA566B21D823}" mergeInterval="0" personalView="1" maximized="1" windowWidth="1020" windowHeight="566" tabRatio="790" activeSheetId="22"/>
    <customWorkbookView name="VP - vlastný pohľad" guid="{BFE430B5-3EC5-4E98-BCF0-DCA911FB1CCA}" mergeInterval="0" personalView="1" maximized="1" windowWidth="1020" windowHeight="592" tabRatio="790" activeSheetId="9"/>
    <customWorkbookView name="Administrator - vlastný pohľad" guid="{B502BF52-1655-457E-B3ED-F4708B3277D5}" mergeInterval="0" personalView="1" maximized="1" windowWidth="1020" windowHeight="592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3" l="1"/>
  <c r="H39" i="3"/>
  <c r="G38" i="3"/>
  <c r="H38" i="3" s="1"/>
  <c r="G37" i="3"/>
  <c r="H37" i="3" s="1"/>
  <c r="G36" i="3"/>
  <c r="H36" i="3"/>
  <c r="G35" i="3"/>
  <c r="H35" i="3"/>
  <c r="G34" i="3"/>
  <c r="H34" i="3" s="1"/>
  <c r="G33" i="3"/>
  <c r="H33" i="3" s="1"/>
  <c r="G32" i="3"/>
  <c r="H32" i="3"/>
  <c r="G31" i="3"/>
  <c r="H31" i="3"/>
  <c r="G30" i="3"/>
  <c r="H30" i="3" s="1"/>
  <c r="E29" i="3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E20" i="3"/>
  <c r="H13" i="3"/>
  <c r="E13" i="3"/>
  <c r="E29" i="2"/>
  <c r="E20" i="2"/>
  <c r="E17" i="2" s="1"/>
  <c r="G39" i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/>
  <c r="G31" i="1"/>
  <c r="G30" i="1"/>
  <c r="H30" i="1" s="1"/>
  <c r="G27" i="1"/>
  <c r="H27" i="1" s="1"/>
  <c r="G26" i="1"/>
  <c r="H26" i="1" s="1"/>
  <c r="G25" i="1"/>
  <c r="H25" i="1" s="1"/>
  <c r="G24" i="1"/>
  <c r="H24" i="1" s="1"/>
  <c r="G23" i="1"/>
  <c r="G22" i="1"/>
  <c r="H22" i="1" s="1"/>
  <c r="G21" i="1"/>
  <c r="H13" i="1"/>
  <c r="E13" i="1"/>
  <c r="H39" i="1"/>
  <c r="H23" i="1"/>
  <c r="E29" i="1"/>
  <c r="E20" i="1"/>
  <c r="J35" i="1" s="1"/>
  <c r="K35" i="1" s="1"/>
  <c r="J30" i="3" l="1"/>
  <c r="K30" i="3" s="1"/>
  <c r="J33" i="3"/>
  <c r="K33" i="3" s="1"/>
  <c r="J37" i="3"/>
  <c r="K37" i="3" s="1"/>
  <c r="H20" i="3"/>
  <c r="H29" i="3"/>
  <c r="J36" i="3"/>
  <c r="K36" i="3" s="1"/>
  <c r="J32" i="3"/>
  <c r="K32" i="3" s="1"/>
  <c r="E17" i="3"/>
  <c r="J39" i="3"/>
  <c r="K39" i="3" s="1"/>
  <c r="J35" i="3"/>
  <c r="K35" i="3" s="1"/>
  <c r="J31" i="3"/>
  <c r="K31" i="3" s="1"/>
  <c r="G20" i="3"/>
  <c r="G29" i="3"/>
  <c r="J38" i="3"/>
  <c r="K38" i="3" s="1"/>
  <c r="J34" i="3"/>
  <c r="K34" i="3" s="1"/>
  <c r="J33" i="1"/>
  <c r="K33" i="1" s="1"/>
  <c r="J31" i="1"/>
  <c r="K31" i="1" s="1"/>
  <c r="G29" i="1"/>
  <c r="J36" i="1"/>
  <c r="K36" i="1" s="1"/>
  <c r="J34" i="1"/>
  <c r="K34" i="1" s="1"/>
  <c r="G20" i="1"/>
  <c r="G17" i="1" s="1"/>
  <c r="E17" i="1"/>
  <c r="J39" i="1"/>
  <c r="K39" i="1" s="1"/>
  <c r="J30" i="1"/>
  <c r="K30" i="1" s="1"/>
  <c r="J32" i="1"/>
  <c r="K32" i="1" s="1"/>
  <c r="H21" i="1"/>
  <c r="H20" i="1" s="1"/>
  <c r="H31" i="1"/>
  <c r="H29" i="1" s="1"/>
  <c r="J38" i="1"/>
  <c r="K38" i="1" s="1"/>
  <c r="J37" i="1"/>
  <c r="K37" i="1" s="1"/>
  <c r="G17" i="3" l="1"/>
  <c r="H17" i="3"/>
  <c r="H17" i="1"/>
</calcChain>
</file>

<file path=xl/comments1.xml><?xml version="1.0" encoding="utf-8"?>
<comments xmlns="http://schemas.openxmlformats.org/spreadsheetml/2006/main">
  <authors>
    <author>Suba, Annamária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Tu sa uvedie % podiel oprávnených hodín na projekte (zo stĺpca AL zjednodušeného mesačného PV - Príloha č. 5a, resp. 5b alebo zo stĺpca M  SHPVpa/SHPVha - Príloha č. 4a, resp. 4b), nanajvýš však maximálne %-to oprávnenosti pre príslušného zamestnanca vyplývajúce z pracovnej zmluvy/dohody (v zobrazení max. na 2 des. miesta).
</t>
        </r>
      </text>
    </comment>
  </commentList>
</comments>
</file>

<file path=xl/comments2.xml><?xml version="1.0" encoding="utf-8"?>
<comments xmlns="http://schemas.openxmlformats.org/spreadsheetml/2006/main">
  <authors>
    <author>Suba, Annamária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>Tu sa uvedie % podiel oprávnených hodín na projekte (zo stĺpca AL zjednodušeného mesačného PV - Príloha č. 5a, resp. 5b) alebo zo stĺpca M  SHPVpa/SHPVha - Príloha č. 4a, resp. 4b), nanajvýš však maximálne %-to oprávnenosti pre príslušného zamestnanca vyplývajúce z pracovnej zmluvy/dohody (v zobrazení max. na 2 des. miesta) .</t>
        </r>
      </text>
    </comment>
  </commentList>
</comments>
</file>

<file path=xl/sharedStrings.xml><?xml version="1.0" encoding="utf-8"?>
<sst xmlns="http://schemas.openxmlformats.org/spreadsheetml/2006/main" count="138" uniqueCount="49">
  <si>
    <t>Príloha č. 9 Rozpis mzdových výdavkov</t>
  </si>
  <si>
    <t>Číslo Investície / Reformy</t>
  </si>
  <si>
    <t>Prijímateľ/partner:</t>
  </si>
  <si>
    <t>Názov projektu:</t>
  </si>
  <si>
    <t>Číslo projektu:</t>
  </si>
  <si>
    <t>mesiac</t>
  </si>
  <si>
    <t>marec</t>
  </si>
  <si>
    <t>rok</t>
  </si>
  <si>
    <r>
      <t xml:space="preserve">Priznaná a reálne vyplatená mzda </t>
    </r>
    <r>
      <rPr>
        <sz val="9"/>
        <rFont val="Arial"/>
        <family val="2"/>
        <charset val="238"/>
      </rPr>
      <t xml:space="preserve">(hrubá mzda a odvody zamestnávateľa) </t>
    </r>
    <r>
      <rPr>
        <b/>
        <sz val="9"/>
        <rFont val="Arial"/>
        <family val="2"/>
        <charset val="238"/>
      </rPr>
      <t xml:space="preserve">
v členení podľa podpoložiek platnej ekonomickej klasifikácie (EK)</t>
    </r>
  </si>
  <si>
    <t>Oprávnený výdavok</t>
  </si>
  <si>
    <t>Neoprávnený výdavok</t>
  </si>
  <si>
    <t>%-ny pomer odpracovaných hodín na projekte podľa SHPV</t>
  </si>
  <si>
    <t xml:space="preserve">OPRÁVNENÝ ZAMESTNANEC </t>
  </si>
  <si>
    <t>titul meno priezvisko titul</t>
  </si>
  <si>
    <t>zamestnanec 01</t>
  </si>
  <si>
    <t>Osobné číslo</t>
  </si>
  <si>
    <t>XYZ</t>
  </si>
  <si>
    <t>Hrubá mzda a odvody zamestnávateľa:</t>
  </si>
  <si>
    <t>z toho položka/podpoložka EK</t>
  </si>
  <si>
    <t>Mzdy, platy, služobné príjmy a ostatné osobné vyrovnania</t>
  </si>
  <si>
    <t>Tarifný plat, osobný plat, základný plat, funkčný plat vrátane iných náhrad</t>
  </si>
  <si>
    <t>Osobný príplatok</t>
  </si>
  <si>
    <t>Ostatné príplatky okrem osobných príplatkov</t>
  </si>
  <si>
    <t>Náhrada za pracovnú, služobnú pohotovosť a náhrada za pohotovosť</t>
  </si>
  <si>
    <t>Odmeny</t>
  </si>
  <si>
    <t>Ostatné osobné vyrovnania</t>
  </si>
  <si>
    <t>Doplatok k platu a ďalší plat</t>
  </si>
  <si>
    <t>Kontrola odvody</t>
  </si>
  <si>
    <t>Poistné a príspevok do poisťovní</t>
  </si>
  <si>
    <t>%</t>
  </si>
  <si>
    <t>Poistné do Všeobecnej zdravotnej poisťovne</t>
  </si>
  <si>
    <t>Poistné do ostatných zdravotných poisťovní</t>
  </si>
  <si>
    <t>Poistné do sociálnej poisťovne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</si>
  <si>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</si>
  <si>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</si>
  <si>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</si>
  <si>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</si>
  <si>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</si>
  <si>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garančné poistenie</t>
  </si>
  <si>
    <t>Na poisteniedo rezervného fondu</t>
  </si>
  <si>
    <t>VYPRACOVAL:</t>
  </si>
  <si>
    <t>Meno a priezvisko:</t>
  </si>
  <si>
    <t>Dátum:</t>
  </si>
  <si>
    <t>Podpis:</t>
  </si>
  <si>
    <t>SCHVÁLIL:</t>
  </si>
  <si>
    <t>zamestnanec 02</t>
  </si>
  <si>
    <t>Mesiac</t>
  </si>
  <si>
    <t>Nemocenské dávky</t>
  </si>
  <si>
    <r>
      <rPr>
        <b/>
        <sz val="12"/>
        <rFont val="Arial CE"/>
        <charset val="238"/>
      </rPr>
      <t>Pokyny k vypracovaniu rozpisu mzdových výdavkov</t>
    </r>
    <r>
      <rPr>
        <sz val="10"/>
        <rFont val="Arial CE"/>
        <charset val="238"/>
      </rPr>
      <t xml:space="preserve">
</t>
    </r>
    <r>
      <rPr>
        <i/>
        <sz val="10"/>
        <rFont val="Arial CE"/>
        <charset val="238"/>
      </rPr>
      <t>Pozn:    Prijímateľ vypĺňa zelené polia (vo výnimočných prípadoch vstupuje do vzorcovej časti). Prijímateľ NFP je povinný predložiť poskytovateľovi editovateľnú verziu rozpisu mzdových výdavkov podľa prílohy č. 6.</t>
    </r>
    <r>
      <rPr>
        <sz val="10"/>
        <rFont val="Arial CE"/>
        <charset val="238"/>
      </rPr>
      <t xml:space="preserve">
</t>
    </r>
    <r>
      <rPr>
        <b/>
        <sz val="10"/>
        <rFont val="Arial CE"/>
        <charset val="238"/>
      </rPr>
      <t>Rozpis mzdových výdavkov (RMV)</t>
    </r>
    <r>
      <rPr>
        <sz val="10"/>
        <rFont val="Arial CE"/>
        <charset val="238"/>
      </rPr>
      <t xml:space="preserve"> - slúži prijímateľovi pri spracovaní ŽoP pre správne zadanie údajov v rámci systému ITMS za všetky mzdové výdavky podľa ekonomických klasifikácií v zmysle reálne vyplatených výdavkov. Zároveň uvedený RMV poskytuje zamestnancom poskytovateľa doklad o štruktúre predloženého výdavku pre možnosť kontroly správnosti postupov prijímateľa pri jeho vypĺňaní. RMV sa vypĺňa za každého zamestnanca a za každý mesiac v súlade s rozsahom oprávnených výdavkov.
</t>
    </r>
    <r>
      <rPr>
        <b/>
        <sz val="10"/>
        <rFont val="Arial CE"/>
        <charset val="238"/>
      </rPr>
      <t>Identifikačné údaje v RMV:</t>
    </r>
    <r>
      <rPr>
        <sz val="10"/>
        <rFont val="Arial CE"/>
        <charset val="238"/>
      </rPr>
      <t xml:space="preserve">
- </t>
    </r>
    <r>
      <rPr>
        <b/>
        <sz val="10"/>
        <rFont val="Arial CE"/>
        <charset val="238"/>
      </rPr>
      <t>Cieľ politiky</t>
    </r>
    <r>
      <rPr>
        <sz val="10"/>
        <rFont val="Arial CE"/>
        <charset val="238"/>
      </rPr>
      <t xml:space="preserve"> -  CP 1 Konkurencieschopnejšia a inteligentnejšia Európa (je už predvyplnené)
- </t>
    </r>
    <r>
      <rPr>
        <b/>
        <sz val="10"/>
        <rFont val="Arial CE"/>
        <charset val="238"/>
      </rPr>
      <t>Opatrenie</t>
    </r>
    <r>
      <rPr>
        <sz val="10"/>
        <rFont val="Arial CE"/>
        <charset val="238"/>
      </rPr>
      <t xml:space="preserve"> - je potrebné vybrať zodpovedajúce opatrenie z uvedených možností výberového poľa
- </t>
    </r>
    <r>
      <rPr>
        <b/>
        <sz val="10"/>
        <rFont val="Arial CE"/>
        <charset val="238"/>
      </rPr>
      <t>Prijímateľ/partner</t>
    </r>
    <r>
      <rPr>
        <sz val="10"/>
        <rFont val="Arial CE"/>
        <charset val="238"/>
      </rPr>
      <t xml:space="preserve"> - označenie prijímateľa/partnera v súlade so Zmluvou o poskytnutí NFP
- </t>
    </r>
    <r>
      <rPr>
        <b/>
        <sz val="10"/>
        <rFont val="Arial CE"/>
        <charset val="238"/>
      </rPr>
      <t>Názov projekt</t>
    </r>
    <r>
      <rPr>
        <sz val="10"/>
        <rFont val="Arial CE"/>
        <charset val="238"/>
      </rPr>
      <t xml:space="preserve">u – názov projektu v súlade so Zmluvou o poskytnutí NFP
- </t>
    </r>
    <r>
      <rPr>
        <b/>
        <sz val="10"/>
        <rFont val="Arial CE"/>
        <charset val="238"/>
      </rPr>
      <t>Kód projektu ITMS</t>
    </r>
    <r>
      <rPr>
        <sz val="10"/>
        <rFont val="Arial CE"/>
        <charset val="238"/>
      </rPr>
      <t xml:space="preserve"> - uvádzať číselné označenie konkrétneho projektu, nie ITMS kód žiadosti o NFP
­ </t>
    </r>
    <r>
      <rPr>
        <b/>
        <sz val="10"/>
        <rFont val="Arial CE"/>
        <charset val="238"/>
      </rPr>
      <t>Mesiac</t>
    </r>
    <r>
      <rPr>
        <sz val="10"/>
        <rFont val="Arial CE"/>
        <charset val="238"/>
      </rPr>
      <t xml:space="preserve"> - každý mesiac, za ktorý si chce prijímateľ uplatniť personálne výdavky za svojich zamestnancov ­ Rok - aktuálny rok prislúchajúci k mesiacu výkonu práce
­ </t>
    </r>
    <r>
      <rPr>
        <b/>
        <sz val="10"/>
        <rFont val="Arial CE"/>
        <charset val="238"/>
      </rPr>
      <t>Oprávnený zamestnanec</t>
    </r>
    <r>
      <rPr>
        <sz val="10"/>
        <rFont val="Arial CE"/>
        <charset val="238"/>
      </rPr>
      <t xml:space="preserve"> – meno, priezvisko, titul zamestnanca v súlade s pracovným výkazom, pracovnou zmluvou, mzdovým systémom prijímateľa.
­ </t>
    </r>
    <r>
      <rPr>
        <b/>
        <sz val="10"/>
        <rFont val="Arial CE"/>
        <charset val="238"/>
      </rPr>
      <t>Osobné číslo</t>
    </r>
    <r>
      <rPr>
        <sz val="10"/>
        <rFont val="Arial CE"/>
        <charset val="238"/>
      </rPr>
      <t xml:space="preserve"> - jedinečné osobné číslo pridelené zamestnancovi v internom mzdovom systéme a v personalistike;
­ </t>
    </r>
    <r>
      <rPr>
        <b/>
        <sz val="10"/>
        <rFont val="Arial CE"/>
        <charset val="238"/>
      </rPr>
      <t xml:space="preserve">Oprávnený výdavok - </t>
    </r>
    <r>
      <rPr>
        <sz val="10"/>
        <rFont val="Arial CE"/>
        <charset val="238"/>
      </rPr>
      <t>uvedie sa %-ny podiel oprávnených hodín na projekte vyplývajúci z Prílohy č. 5a alebo Prílohy č. 5b (zo stĺpca AL zjednodušeného mesačného PV), resp. z Prílohy č. 2a</t>
    </r>
    <r>
      <rPr>
        <sz val="10"/>
        <color rgb="FFFF0000"/>
        <rFont val="Arial CE"/>
        <charset val="238"/>
      </rPr>
      <t xml:space="preserve">  </t>
    </r>
    <r>
      <rPr>
        <sz val="10"/>
        <rFont val="Arial CE"/>
        <charset val="238"/>
      </rPr>
      <t xml:space="preserve">(zo stĺpca I - SHPVik), nanajvýš však maximálne %-to oprávnenosti pre príslušného zamestnanca vyplývajúce z pracovnej zmluvy/dohody (v zobrazení max. na 2 des. miesta)
­ </t>
    </r>
    <r>
      <rPr>
        <b/>
        <sz val="10"/>
        <rFont val="Arial CE"/>
        <charset val="238"/>
      </rPr>
      <t>Mzdové položky a položky poistného 610 a 620</t>
    </r>
    <r>
      <rPr>
        <sz val="10"/>
        <rFont val="Arial CE"/>
        <charset val="238"/>
      </rPr>
      <t xml:space="preserve"> - v uvedenej časti tabuľky je potrebné zadať 100% sumy za jednotlivé položky (zelené polia) vyplývajúce z príslušnej výplatnej pásky, prípadne v zaokrúhlení nadol na 2 des. miesta. V prípade udelenia odmien (ako zložka mzdy zamestnanca) je potrebné preukázať dôvod ich udelenia s nadväznosťou na činnosti súvisiace s projektom. Maximálna výška nárokovanej odmeny je definovaná v prílohe relevantnej výzvy na predloženie ŽoNFP: </t>
    </r>
    <r>
      <rPr>
        <b/>
        <sz val="10"/>
        <rFont val="Arial CE"/>
        <charset val="238"/>
      </rPr>
      <t>"Osobitné podmienky oprávnenosti výdavkov projektu"</t>
    </r>
    <r>
      <rPr>
        <sz val="10"/>
        <rFont val="Arial CE"/>
        <charset val="238"/>
      </rPr>
      <t xml:space="preserve">. Výška oprávnených odvodov musí zohľadňovať limity zákonných odvodov. 
</t>
    </r>
    <r>
      <rPr>
        <sz val="10"/>
        <color rgb="FFFF0000"/>
        <rFont val="Arial CE"/>
        <charset val="238"/>
      </rPr>
      <t xml:space="preserve">- </t>
    </r>
    <r>
      <rPr>
        <b/>
        <sz val="10"/>
        <color rgb="FFFF0000"/>
        <rFont val="Arial CE"/>
        <charset val="238"/>
      </rPr>
      <t xml:space="preserve">Nemocenské dávky </t>
    </r>
    <r>
      <rPr>
        <sz val="10"/>
        <color rgb="FFFF0000"/>
        <rFont val="Arial CE"/>
        <charset val="238"/>
      </rPr>
      <t>-  uvedie sa náhrada príjmu pri dočasnej práceneschopnosti zamestnanca plartená zamestnávateľom - ak relevantné.</t>
    </r>
    <r>
      <rPr>
        <sz val="10"/>
        <rFont val="Arial CE"/>
        <charset val="238"/>
      </rPr>
      <t xml:space="preserve">
</t>
    </r>
    <r>
      <rPr>
        <strike/>
        <sz val="10"/>
        <color rgb="FFFF0000"/>
        <rFont val="Arial CE"/>
        <charset val="238"/>
      </rPr>
      <t xml:space="preserve">­ </t>
    </r>
    <r>
      <rPr>
        <b/>
        <strike/>
        <sz val="10"/>
        <color rgb="FFFF0000"/>
        <rFont val="Arial CE"/>
        <charset val="238"/>
      </rPr>
      <t>Kontrola odvody</t>
    </r>
    <r>
      <rPr>
        <strike/>
        <sz val="10"/>
        <color rgb="FFFF0000"/>
        <rFont val="Arial CE"/>
        <charset val="238"/>
      </rPr>
      <t xml:space="preserve"> - slúži pre kontrolu správnosti vyplnených údajov. Odporúčame prijímateľovi odkontrolovať si vložené údaje matematickým prepočtom.</t>
    </r>
    <r>
      <rPr>
        <sz val="10"/>
        <rFont val="Arial CE"/>
        <charset val="238"/>
      </rPr>
      <t xml:space="preserve">
­ </t>
    </r>
    <r>
      <rPr>
        <b/>
        <sz val="10"/>
        <rFont val="Arial CE"/>
        <charset val="238"/>
      </rPr>
      <t>Vypracoval/Schválil</t>
    </r>
    <r>
      <rPr>
        <sz val="10"/>
        <rFont val="Arial CE"/>
        <charset val="238"/>
      </rPr>
      <t xml:space="preserve"> -  Vypracováva osoba zodpovedná za zadanie prislúchajúcich údajov do tabuľky. Údaje schvaľuje osoba oprávnená na úkony spojené s implementáciou projektu v zmysle zmluvy o poskytnutí NFP.
- </t>
    </r>
    <r>
      <rPr>
        <b/>
        <sz val="10"/>
        <rFont val="Arial CE"/>
        <charset val="238"/>
      </rPr>
      <t>Dátum</t>
    </r>
    <r>
      <rPr>
        <sz val="10"/>
        <rFont val="Arial CE"/>
        <charset val="238"/>
      </rPr>
      <t xml:space="preserve"> – v časovom súlade s reálne vyplatenou mzdou za vyplnené obdobie v RMV
V prípade viacerých zamestnancov prijímateľ vyplní RMV za každého zamestnanca zvlášť a nakoniec urobí spolu </t>
    </r>
    <r>
      <rPr>
        <b/>
        <sz val="10"/>
        <rFont val="Arial CE"/>
        <charset val="238"/>
      </rPr>
      <t>sumárny RMV</t>
    </r>
    <r>
      <rPr>
        <sz val="10"/>
        <rFont val="Arial CE"/>
        <charset val="238"/>
      </rPr>
      <t xml:space="preserve"> za všetkých zamestnancov za príslušný mesiac, za ktorých si uplatňuje osobné výdavky. 
Deklarované výdavky v ŽoP musia byť v súlade so schváleným rozpočtom a musia byť dodržané jednotkové ceny v zmysle platnej zmluvy o poskytnutí NFP. Výdavky presahujúce jednotkovú cenu budú považované za neoprávnené.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</si>
</sst>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sz val="9"/>
      <color indexed="81"/>
      <name val="Segoe UI"/>
      <family val="2"/>
      <charset val="238"/>
    </font>
    <font>
      <strike/>
      <sz val="9"/>
      <color rgb="FFFF0000"/>
      <name val="Cambria"/>
      <family val="1"/>
      <charset val="238"/>
    </font>
    <font>
      <b/>
      <strike/>
      <sz val="9"/>
      <color rgb="FFFF0000"/>
      <name val="Cambria"/>
      <family val="1"/>
      <charset val="238"/>
    </font>
    <font>
      <strike/>
      <sz val="10"/>
      <color rgb="FFFF0000"/>
      <name val="Cambria"/>
      <family val="1"/>
      <charset val="238"/>
    </font>
    <font>
      <strike/>
      <sz val="9"/>
      <color rgb="FFFF0000"/>
      <name val="Arial"/>
      <family val="2"/>
      <charset val="238"/>
    </font>
    <font>
      <b/>
      <strike/>
      <sz val="9"/>
      <color rgb="FFFF0000"/>
      <name val="Arial"/>
      <family val="2"/>
      <charset val="238"/>
    </font>
    <font>
      <strike/>
      <sz val="10"/>
      <color rgb="FFFF0000"/>
      <name val="Arial CE"/>
      <charset val="238"/>
    </font>
    <font>
      <b/>
      <strike/>
      <sz val="10"/>
      <color rgb="FFFF0000"/>
      <name val="Arial CE"/>
      <charset val="238"/>
    </font>
    <font>
      <b/>
      <sz val="9"/>
      <color rgb="FFFF0000"/>
      <name val="Arial"/>
      <family val="2"/>
      <charset val="238"/>
    </font>
    <font>
      <b/>
      <sz val="9"/>
      <color rgb="FFFF0000"/>
      <name val="Cambria"/>
      <family val="1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76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7" xfId="0" applyFont="1" applyBorder="1"/>
    <xf numFmtId="4" fontId="4" fillId="0" borderId="5" xfId="0" applyNumberFormat="1" applyFont="1" applyBorder="1"/>
    <xf numFmtId="0" fontId="2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4" fillId="0" borderId="18" xfId="0" applyFont="1" applyBorder="1"/>
    <xf numFmtId="0" fontId="0" fillId="0" borderId="19" xfId="0" applyBorder="1"/>
    <xf numFmtId="0" fontId="0" fillId="0" borderId="20" xfId="0" applyBorder="1"/>
    <xf numFmtId="4" fontId="2" fillId="0" borderId="14" xfId="0" applyNumberFormat="1" applyFont="1" applyBorder="1" applyProtection="1">
      <protection hidden="1"/>
    </xf>
    <xf numFmtId="0" fontId="4" fillId="0" borderId="0" xfId="0" applyFont="1" applyAlignment="1">
      <alignment wrapText="1"/>
    </xf>
    <xf numFmtId="4" fontId="2" fillId="0" borderId="23" xfId="0" applyNumberFormat="1" applyFont="1" applyBorder="1" applyProtection="1">
      <protection hidden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4" fillId="0" borderId="4" xfId="0" applyFont="1" applyBorder="1"/>
    <xf numFmtId="0" fontId="0" fillId="0" borderId="7" xfId="0" applyBorder="1"/>
    <xf numFmtId="4" fontId="2" fillId="0" borderId="0" xfId="0" applyNumberFormat="1" applyFont="1" applyAlignment="1">
      <alignment wrapText="1"/>
    </xf>
    <xf numFmtId="4" fontId="2" fillId="2" borderId="13" xfId="0" applyNumberFormat="1" applyFont="1" applyFill="1" applyBorder="1" applyProtection="1">
      <protection hidden="1"/>
    </xf>
    <xf numFmtId="4" fontId="2" fillId="2" borderId="12" xfId="0" applyNumberFormat="1" applyFont="1" applyFill="1" applyBorder="1" applyProtection="1">
      <protection hidden="1"/>
    </xf>
    <xf numFmtId="0" fontId="2" fillId="0" borderId="32" xfId="0" applyFont="1" applyBorder="1" applyAlignment="1">
      <alignment horizontal="center" wrapText="1"/>
    </xf>
    <xf numFmtId="4" fontId="4" fillId="0" borderId="9" xfId="0" applyNumberFormat="1" applyFont="1" applyBorder="1"/>
    <xf numFmtId="4" fontId="4" fillId="0" borderId="8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0" fontId="2" fillId="0" borderId="44" xfId="0" applyFont="1" applyBorder="1"/>
    <xf numFmtId="0" fontId="4" fillId="0" borderId="45" xfId="0" applyFont="1" applyBorder="1"/>
    <xf numFmtId="0" fontId="4" fillId="0" borderId="35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44" xfId="0" applyFont="1" applyBorder="1"/>
    <xf numFmtId="4" fontId="4" fillId="0" borderId="10" xfId="0" applyNumberFormat="1" applyFont="1" applyBorder="1"/>
    <xf numFmtId="0" fontId="0" fillId="3" borderId="0" xfId="0" applyFill="1"/>
    <xf numFmtId="14" fontId="0" fillId="3" borderId="0" xfId="0" applyNumberFormat="1" applyFill="1" applyAlignment="1">
      <alignment horizontal="left"/>
    </xf>
    <xf numFmtId="0" fontId="0" fillId="3" borderId="20" xfId="0" applyFill="1" applyBorder="1"/>
    <xf numFmtId="0" fontId="0" fillId="0" borderId="45" xfId="0" applyBorder="1"/>
    <xf numFmtId="0" fontId="0" fillId="3" borderId="45" xfId="0" applyFill="1" applyBorder="1"/>
    <xf numFmtId="0" fontId="0" fillId="0" borderId="35" xfId="0" applyBorder="1"/>
    <xf numFmtId="0" fontId="0" fillId="0" borderId="18" xfId="0" applyBorder="1"/>
    <xf numFmtId="14" fontId="0" fillId="0" borderId="18" xfId="0" applyNumberFormat="1" applyBorder="1"/>
    <xf numFmtId="0" fontId="0" fillId="0" borderId="21" xfId="0" applyBorder="1"/>
    <xf numFmtId="4" fontId="4" fillId="0" borderId="43" xfId="0" applyNumberFormat="1" applyFont="1" applyBorder="1"/>
    <xf numFmtId="0" fontId="4" fillId="0" borderId="3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/>
    </xf>
    <xf numFmtId="4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46" xfId="0" applyFont="1" applyBorder="1" applyAlignment="1">
      <alignment horizontal="center"/>
    </xf>
    <xf numFmtId="4" fontId="2" fillId="0" borderId="46" xfId="0" applyNumberFormat="1" applyFont="1" applyBorder="1"/>
    <xf numFmtId="0" fontId="2" fillId="0" borderId="47" xfId="0" applyFont="1" applyBorder="1"/>
    <xf numFmtId="10" fontId="6" fillId="0" borderId="23" xfId="1" applyNumberFormat="1" applyFont="1" applyFill="1" applyBorder="1" applyAlignment="1">
      <alignment horizontal="center" vertical="center"/>
    </xf>
    <xf numFmtId="10" fontId="6" fillId="3" borderId="3" xfId="1" applyNumberFormat="1" applyFont="1" applyFill="1" applyBorder="1" applyAlignment="1">
      <alignment horizontal="center" vertical="center"/>
    </xf>
    <xf numFmtId="10" fontId="6" fillId="0" borderId="3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" fontId="4" fillId="0" borderId="42" xfId="0" applyNumberFormat="1" applyFont="1" applyBorder="1"/>
    <xf numFmtId="0" fontId="10" fillId="0" borderId="34" xfId="0" applyFont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3" borderId="43" xfId="0" applyFont="1" applyFill="1" applyBorder="1" applyAlignment="1">
      <alignment horizontal="center" vertical="center"/>
    </xf>
    <xf numFmtId="0" fontId="2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15" fillId="0" borderId="26" xfId="0" applyFont="1" applyBorder="1"/>
    <xf numFmtId="0" fontId="15" fillId="0" borderId="6" xfId="0" applyFont="1" applyBorder="1"/>
    <xf numFmtId="0" fontId="15" fillId="0" borderId="27" xfId="0" applyFont="1" applyBorder="1" applyAlignment="1">
      <alignment horizontal="left"/>
    </xf>
    <xf numFmtId="4" fontId="16" fillId="2" borderId="13" xfId="0" applyNumberFormat="1" applyFont="1" applyFill="1" applyBorder="1" applyProtection="1">
      <protection hidden="1"/>
    </xf>
    <xf numFmtId="0" fontId="15" fillId="0" borderId="25" xfId="0" applyFont="1" applyBorder="1" applyAlignment="1">
      <alignment horizontal="left"/>
    </xf>
    <xf numFmtId="4" fontId="15" fillId="0" borderId="10" xfId="0" applyNumberFormat="1" applyFont="1" applyBorder="1"/>
    <xf numFmtId="4" fontId="15" fillId="0" borderId="16" xfId="0" applyNumberFormat="1" applyFont="1" applyBorder="1"/>
    <xf numFmtId="0" fontId="15" fillId="0" borderId="2" xfId="0" applyFont="1" applyBorder="1"/>
    <xf numFmtId="0" fontId="15" fillId="0" borderId="3" xfId="0" applyFont="1" applyBorder="1"/>
    <xf numFmtId="0" fontId="15" fillId="0" borderId="17" xfId="0" applyFont="1" applyBorder="1" applyAlignment="1">
      <alignment horizontal="left"/>
    </xf>
    <xf numFmtId="4" fontId="16" fillId="2" borderId="12" xfId="0" applyNumberFormat="1" applyFont="1" applyFill="1" applyBorder="1" applyProtection="1">
      <protection hidden="1"/>
    </xf>
    <xf numFmtId="0" fontId="15" fillId="0" borderId="2" xfId="0" applyFont="1" applyBorder="1" applyAlignment="1">
      <alignment horizontal="left"/>
    </xf>
    <xf numFmtId="4" fontId="15" fillId="0" borderId="3" xfId="0" applyNumberFormat="1" applyFont="1" applyBorder="1"/>
    <xf numFmtId="4" fontId="15" fillId="0" borderId="17" xfId="0" applyNumberFormat="1" applyFont="1" applyBorder="1"/>
    <xf numFmtId="4" fontId="16" fillId="2" borderId="14" xfId="0" applyNumberFormat="1" applyFont="1" applyFill="1" applyBorder="1" applyProtection="1">
      <protection hidden="1"/>
    </xf>
    <xf numFmtId="0" fontId="15" fillId="0" borderId="28" xfId="0" applyFont="1" applyBorder="1"/>
    <xf numFmtId="0" fontId="15" fillId="0" borderId="29" xfId="0" applyFont="1" applyBorder="1" applyAlignment="1">
      <alignment horizontal="left"/>
    </xf>
    <xf numFmtId="4" fontId="16" fillId="2" borderId="11" xfId="0" applyNumberFormat="1" applyFont="1" applyFill="1" applyBorder="1" applyProtection="1">
      <protection hidden="1"/>
    </xf>
    <xf numFmtId="0" fontId="15" fillId="0" borderId="30" xfId="0" applyFont="1" applyBorder="1" applyAlignment="1">
      <alignment horizontal="left"/>
    </xf>
    <xf numFmtId="4" fontId="15" fillId="0" borderId="28" xfId="0" applyNumberFormat="1" applyFont="1" applyBorder="1"/>
    <xf numFmtId="4" fontId="15" fillId="0" borderId="29" xfId="0" applyNumberFormat="1" applyFont="1" applyBorder="1"/>
    <xf numFmtId="4" fontId="15" fillId="0" borderId="10" xfId="0" applyNumberFormat="1" applyFont="1" applyBorder="1" applyAlignment="1">
      <alignment horizontal="center"/>
    </xf>
    <xf numFmtId="0" fontId="17" fillId="0" borderId="10" xfId="0" applyFont="1" applyBorder="1"/>
    <xf numFmtId="4" fontId="16" fillId="2" borderId="3" xfId="0" applyNumberFormat="1" applyFont="1" applyFill="1" applyBorder="1" applyProtection="1">
      <protection hidden="1"/>
    </xf>
    <xf numFmtId="0" fontId="17" fillId="0" borderId="3" xfId="0" applyFont="1" applyBorder="1"/>
    <xf numFmtId="4" fontId="17" fillId="0" borderId="3" xfId="0" applyNumberFormat="1" applyFont="1" applyBorder="1"/>
    <xf numFmtId="0" fontId="18" fillId="0" borderId="26" xfId="0" applyFont="1" applyBorder="1"/>
    <xf numFmtId="0" fontId="18" fillId="0" borderId="6" xfId="0" applyFont="1" applyBorder="1"/>
    <xf numFmtId="0" fontId="18" fillId="0" borderId="27" xfId="0" applyFont="1" applyBorder="1" applyAlignment="1">
      <alignment horizontal="left"/>
    </xf>
    <xf numFmtId="4" fontId="19" fillId="2" borderId="13" xfId="0" applyNumberFormat="1" applyFont="1" applyFill="1" applyBorder="1" applyProtection="1">
      <protection hidden="1"/>
    </xf>
    <xf numFmtId="0" fontId="18" fillId="0" borderId="2" xfId="0" applyFont="1" applyBorder="1"/>
    <xf numFmtId="0" fontId="18" fillId="0" borderId="3" xfId="0" applyFont="1" applyBorder="1"/>
    <xf numFmtId="0" fontId="18" fillId="0" borderId="17" xfId="0" applyFont="1" applyBorder="1" applyAlignment="1">
      <alignment horizontal="left"/>
    </xf>
    <xf numFmtId="4" fontId="19" fillId="2" borderId="12" xfId="0" applyNumberFormat="1" applyFont="1" applyFill="1" applyBorder="1" applyProtection="1">
      <protection hidden="1"/>
    </xf>
    <xf numFmtId="4" fontId="19" fillId="2" borderId="14" xfId="0" applyNumberFormat="1" applyFont="1" applyFill="1" applyBorder="1" applyProtection="1">
      <protection hidden="1"/>
    </xf>
    <xf numFmtId="0" fontId="18" fillId="0" borderId="28" xfId="0" applyFont="1" applyBorder="1"/>
    <xf numFmtId="0" fontId="18" fillId="0" borderId="29" xfId="0" applyFont="1" applyBorder="1" applyAlignment="1">
      <alignment horizontal="left"/>
    </xf>
    <xf numFmtId="4" fontId="19" fillId="2" borderId="11" xfId="0" applyNumberFormat="1" applyFont="1" applyFill="1" applyBorder="1" applyProtection="1">
      <protection hidden="1"/>
    </xf>
    <xf numFmtId="0" fontId="16" fillId="0" borderId="34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0" fillId="3" borderId="18" xfId="0" applyFill="1" applyBorder="1" applyAlignment="1">
      <alignment horizontal="left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2" xfId="0" applyFont="1" applyBorder="1" applyAlignment="1">
      <alignment wrapText="1"/>
    </xf>
    <xf numFmtId="0" fontId="0" fillId="0" borderId="36" xfId="0" applyBorder="1" applyAlignment="1">
      <alignment wrapText="1"/>
    </xf>
    <xf numFmtId="0" fontId="2" fillId="0" borderId="31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2" fillId="0" borderId="44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8" fillId="0" borderId="4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5" fillId="0" borderId="24" xfId="0" applyFont="1" applyBorder="1" applyAlignment="1"/>
    <xf numFmtId="0" fontId="15" fillId="0" borderId="39" xfId="0" applyFont="1" applyBorder="1" applyAlignment="1"/>
    <xf numFmtId="0" fontId="15" fillId="0" borderId="36" xfId="0" applyFont="1" applyBorder="1" applyAlignment="1"/>
    <xf numFmtId="0" fontId="2" fillId="0" borderId="34" xfId="0" applyFont="1" applyBorder="1" applyAlignment="1"/>
    <xf numFmtId="0" fontId="2" fillId="0" borderId="42" xfId="0" applyFont="1" applyBorder="1" applyAlignment="1"/>
    <xf numFmtId="0" fontId="4" fillId="3" borderId="34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1" xfId="0" applyFont="1" applyBorder="1" applyAlignment="1">
      <alignment wrapText="1"/>
    </xf>
    <xf numFmtId="0" fontId="4" fillId="0" borderId="42" xfId="0" applyFont="1" applyBorder="1" applyAlignment="1"/>
    <xf numFmtId="0" fontId="4" fillId="0" borderId="8" xfId="0" applyFont="1" applyBorder="1" applyAlignment="1"/>
    <xf numFmtId="0" fontId="2" fillId="0" borderId="43" xfId="0" applyFont="1" applyBorder="1" applyAlignment="1"/>
    <xf numFmtId="0" fontId="4" fillId="0" borderId="34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8" fillId="0" borderId="24" xfId="0" applyFont="1" applyBorder="1" applyAlignment="1"/>
    <xf numFmtId="0" fontId="18" fillId="0" borderId="39" xfId="0" applyFont="1" applyBorder="1" applyAlignment="1"/>
    <xf numFmtId="0" fontId="18" fillId="0" borderId="36" xfId="0" applyFont="1" applyBorder="1" applyAlignment="1"/>
    <xf numFmtId="0" fontId="15" fillId="0" borderId="1" xfId="0" applyFont="1" applyBorder="1" applyAlignment="1"/>
    <xf numFmtId="4" fontId="16" fillId="2" borderId="0" xfId="0" applyNumberFormat="1" applyFont="1" applyFill="1" applyBorder="1" applyProtection="1">
      <protection hidden="1"/>
    </xf>
    <xf numFmtId="0" fontId="17" fillId="0" borderId="0" xfId="0" applyFont="1" applyBorder="1"/>
    <xf numFmtId="4" fontId="17" fillId="0" borderId="0" xfId="0" applyNumberFormat="1" applyFont="1" applyBorder="1"/>
    <xf numFmtId="0" fontId="23" fillId="0" borderId="28" xfId="0" applyFont="1" applyBorder="1"/>
    <xf numFmtId="0" fontId="23" fillId="0" borderId="29" xfId="0" applyFont="1" applyBorder="1" applyAlignment="1">
      <alignment horizontal="left"/>
    </xf>
    <xf numFmtId="4" fontId="24" fillId="0" borderId="8" xfId="0" applyNumberFormat="1" applyFont="1" applyFill="1" applyBorder="1"/>
    <xf numFmtId="4" fontId="24" fillId="0" borderId="42" xfId="0" applyNumberFormat="1" applyFont="1" applyBorder="1"/>
    <xf numFmtId="0" fontId="18" fillId="0" borderId="1" xfId="0" applyFont="1" applyBorder="1" applyAlignment="1"/>
    <xf numFmtId="0" fontId="22" fillId="0" borderId="3" xfId="0" applyFont="1" applyBorder="1"/>
    <xf numFmtId="0" fontId="22" fillId="0" borderId="17" xfId="0" applyFont="1" applyBorder="1" applyAlignment="1">
      <alignment horizontal="left"/>
    </xf>
    <xf numFmtId="0" fontId="0" fillId="0" borderId="0" xfId="0" applyFont="1" applyAlignment="1">
      <alignment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99060</xdr:rowOff>
    </xdr:from>
    <xdr:to>
      <xdr:col>5</xdr:col>
      <xdr:colOff>893309</xdr:colOff>
      <xdr:row>1</xdr:row>
      <xdr:rowOff>1044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" y="99060"/>
          <a:ext cx="6173969" cy="7878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388620</xdr:colOff>
      <xdr:row>0</xdr:row>
      <xdr:rowOff>114300</xdr:rowOff>
    </xdr:from>
    <xdr:to>
      <xdr:col>6</xdr:col>
      <xdr:colOff>116069</xdr:colOff>
      <xdr:row>0</xdr:row>
      <xdr:rowOff>902109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8620" y="114300"/>
          <a:ext cx="6173969" cy="787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161789</xdr:colOff>
      <xdr:row>0</xdr:row>
      <xdr:rowOff>787809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6173969" cy="787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rgb="FF0070C0"/>
  </sheetPr>
  <dimension ref="A1:K50"/>
  <sheetViews>
    <sheetView showGridLines="0" tabSelected="1" showWhiteSpace="0" topLeftCell="A16" zoomScaleNormal="100" zoomScaleSheetLayoutView="100" workbookViewId="0">
      <selection activeCell="B40" sqref="B40:H40"/>
    </sheetView>
  </sheetViews>
  <sheetFormatPr defaultRowHeight="12.75" x14ac:dyDescent="0.2"/>
  <cols>
    <col min="2" max="2" width="16.42578125" customWidth="1"/>
    <col min="3" max="3" width="35.140625" customWidth="1"/>
    <col min="5" max="5" width="10.7109375" customWidth="1"/>
    <col min="6" max="6" width="14" customWidth="1"/>
    <col min="7" max="7" width="14.7109375" customWidth="1"/>
    <col min="8" max="8" width="17" customWidth="1"/>
  </cols>
  <sheetData>
    <row r="1" spans="1:8" ht="70.150000000000006" customHeight="1" x14ac:dyDescent="0.2">
      <c r="A1" s="4"/>
      <c r="B1" s="4"/>
      <c r="C1" s="4"/>
      <c r="D1" s="4"/>
      <c r="E1" s="4"/>
      <c r="F1" s="4"/>
      <c r="G1" s="4"/>
      <c r="H1" s="4"/>
    </row>
    <row r="2" spans="1:8" ht="18.75" customHeight="1" x14ac:dyDescent="0.2">
      <c r="A2" s="119" t="s">
        <v>0</v>
      </c>
      <c r="B2" s="119"/>
      <c r="C2" s="119"/>
      <c r="D2" s="119"/>
      <c r="E2" s="119"/>
      <c r="F2" s="119"/>
      <c r="G2" s="119"/>
      <c r="H2" s="119"/>
    </row>
    <row r="3" spans="1:8" ht="18.75" customHeight="1" thickBot="1" x14ac:dyDescent="0.25">
      <c r="A3" s="63"/>
      <c r="B3" s="63"/>
      <c r="C3" s="63"/>
      <c r="D3" s="63"/>
      <c r="E3" s="63"/>
      <c r="F3" s="63"/>
      <c r="G3" s="63"/>
      <c r="H3" s="63"/>
    </row>
    <row r="4" spans="1:8" ht="15.75" customHeight="1" x14ac:dyDescent="0.2">
      <c r="A4" s="134" t="s">
        <v>1</v>
      </c>
      <c r="B4" s="135"/>
      <c r="C4" s="113"/>
      <c r="D4" s="114"/>
      <c r="E4" s="115"/>
      <c r="F4" s="63"/>
      <c r="G4" s="63"/>
      <c r="H4" s="63"/>
    </row>
    <row r="5" spans="1:8" ht="15.75" customHeight="1" x14ac:dyDescent="0.2">
      <c r="A5" s="136" t="s">
        <v>2</v>
      </c>
      <c r="B5" s="137"/>
      <c r="C5" s="113"/>
      <c r="D5" s="114"/>
      <c r="E5" s="115"/>
      <c r="F5" s="63"/>
      <c r="G5" s="63"/>
      <c r="H5" s="63"/>
    </row>
    <row r="6" spans="1:8" ht="15.75" customHeight="1" x14ac:dyDescent="0.2">
      <c r="A6" s="136" t="s">
        <v>3</v>
      </c>
      <c r="B6" s="137"/>
      <c r="C6" s="113"/>
      <c r="D6" s="114"/>
      <c r="E6" s="115"/>
      <c r="F6" s="63"/>
      <c r="G6" s="63"/>
      <c r="H6" s="63"/>
    </row>
    <row r="7" spans="1:8" ht="15.75" customHeight="1" thickBot="1" x14ac:dyDescent="0.25">
      <c r="A7" s="138" t="s">
        <v>4</v>
      </c>
      <c r="B7" s="139"/>
      <c r="C7" s="116"/>
      <c r="D7" s="117"/>
      <c r="E7" s="118"/>
      <c r="F7" s="63"/>
      <c r="G7" s="63"/>
      <c r="H7" s="63"/>
    </row>
    <row r="8" spans="1:8" ht="16.5" customHeight="1" thickBot="1" x14ac:dyDescent="0.25">
      <c r="A8" s="5"/>
      <c r="B8" s="5"/>
      <c r="C8" s="5"/>
      <c r="D8" s="5"/>
      <c r="E8" s="5"/>
      <c r="F8" s="16"/>
      <c r="G8" s="26"/>
      <c r="H8" s="19"/>
    </row>
    <row r="9" spans="1:8" ht="13.5" thickBot="1" x14ac:dyDescent="0.25">
      <c r="A9" s="5"/>
      <c r="B9" s="52" t="s">
        <v>5</v>
      </c>
      <c r="C9" s="54" t="s">
        <v>6</v>
      </c>
      <c r="D9" s="53" t="s">
        <v>7</v>
      </c>
      <c r="E9" s="55">
        <v>2023</v>
      </c>
      <c r="F9" s="16"/>
      <c r="G9" s="18"/>
      <c r="H9" s="19"/>
    </row>
    <row r="10" spans="1:8" ht="13.5" thickBot="1" x14ac:dyDescent="0.25">
      <c r="A10" s="4"/>
      <c r="B10" s="5"/>
      <c r="C10" s="5"/>
      <c r="D10" s="5"/>
      <c r="E10" s="5"/>
      <c r="F10" s="4"/>
      <c r="G10" s="5"/>
    </row>
    <row r="11" spans="1:8" x14ac:dyDescent="0.2">
      <c r="A11" s="128" t="s">
        <v>8</v>
      </c>
      <c r="B11" s="129"/>
      <c r="C11" s="129"/>
      <c r="D11" s="129"/>
      <c r="E11" s="130"/>
      <c r="F11" s="122"/>
      <c r="G11" s="124" t="s">
        <v>9</v>
      </c>
      <c r="H11" s="126" t="s">
        <v>10</v>
      </c>
    </row>
    <row r="12" spans="1:8" ht="13.5" thickBot="1" x14ac:dyDescent="0.25">
      <c r="A12" s="131"/>
      <c r="B12" s="132"/>
      <c r="C12" s="132"/>
      <c r="D12" s="132"/>
      <c r="E12" s="133"/>
      <c r="F12" s="123"/>
      <c r="G12" s="125"/>
      <c r="H12" s="127"/>
    </row>
    <row r="13" spans="1:8" ht="60.75" thickBot="1" x14ac:dyDescent="0.25">
      <c r="A13" s="6"/>
      <c r="B13" s="5"/>
      <c r="C13" s="5"/>
      <c r="D13" s="5"/>
      <c r="E13" s="60">
        <f>G13+H13</f>
        <v>1</v>
      </c>
      <c r="F13" s="29" t="s">
        <v>11</v>
      </c>
      <c r="G13" s="61">
        <v>0.3</v>
      </c>
      <c r="H13" s="62">
        <f>1-G13</f>
        <v>0.7</v>
      </c>
    </row>
    <row r="14" spans="1:8" ht="13.5" thickBot="1" x14ac:dyDescent="0.25">
      <c r="A14" s="120" t="s">
        <v>12</v>
      </c>
      <c r="B14" s="121"/>
      <c r="C14" s="121"/>
      <c r="D14" s="121"/>
      <c r="E14" s="59"/>
      <c r="F14" s="34"/>
      <c r="G14" s="35"/>
      <c r="H14" s="36"/>
    </row>
    <row r="15" spans="1:8" ht="13.5" thickBot="1" x14ac:dyDescent="0.25">
      <c r="A15" s="145" t="s">
        <v>13</v>
      </c>
      <c r="B15" s="146"/>
      <c r="C15" s="147" t="s">
        <v>14</v>
      </c>
      <c r="D15" s="148"/>
      <c r="E15" s="57"/>
      <c r="F15" s="37"/>
      <c r="G15" s="38"/>
      <c r="H15" s="39"/>
    </row>
    <row r="16" spans="1:8" ht="13.5" thickBot="1" x14ac:dyDescent="0.25">
      <c r="A16" s="145" t="s">
        <v>15</v>
      </c>
      <c r="B16" s="158"/>
      <c r="C16" s="147" t="s">
        <v>16</v>
      </c>
      <c r="D16" s="148"/>
      <c r="E16" s="56"/>
      <c r="F16" s="25"/>
      <c r="G16" s="7"/>
      <c r="H16" s="12"/>
    </row>
    <row r="17" spans="1:11" ht="13.5" thickBot="1" x14ac:dyDescent="0.25">
      <c r="A17" s="145" t="s">
        <v>17</v>
      </c>
      <c r="B17" s="156"/>
      <c r="C17" s="156"/>
      <c r="D17" s="156"/>
      <c r="E17" s="58">
        <f>E20+E29</f>
        <v>0</v>
      </c>
      <c r="F17" s="24"/>
      <c r="G17" s="8">
        <f>G20+G29</f>
        <v>0</v>
      </c>
      <c r="H17" s="30">
        <f>H20+H29</f>
        <v>0</v>
      </c>
    </row>
    <row r="18" spans="1:11" x14ac:dyDescent="0.2">
      <c r="A18" s="40" t="s">
        <v>18</v>
      </c>
      <c r="B18" s="35"/>
      <c r="C18" s="35"/>
      <c r="D18" s="35"/>
      <c r="E18" s="35"/>
      <c r="F18" s="35"/>
      <c r="G18" s="35"/>
      <c r="H18" s="36"/>
    </row>
    <row r="19" spans="1:11" ht="13.5" thickBot="1" x14ac:dyDescent="0.25">
      <c r="A19" s="37"/>
      <c r="B19" s="38"/>
      <c r="C19" s="38"/>
      <c r="D19" s="38"/>
      <c r="E19" s="38"/>
      <c r="F19" s="38"/>
      <c r="G19" s="38"/>
      <c r="H19" s="39"/>
    </row>
    <row r="20" spans="1:11" ht="13.5" thickBot="1" x14ac:dyDescent="0.25">
      <c r="A20" s="145" t="s">
        <v>19</v>
      </c>
      <c r="B20" s="156"/>
      <c r="C20" s="157"/>
      <c r="D20" s="9">
        <v>610</v>
      </c>
      <c r="E20" s="17">
        <f>SUM(E21:E27)</f>
        <v>0</v>
      </c>
      <c r="F20" s="20">
        <v>610</v>
      </c>
      <c r="G20" s="31">
        <f>SUM(G21:G27)</f>
        <v>0</v>
      </c>
      <c r="H20" s="51">
        <f>SUM(H21:H27)</f>
        <v>0</v>
      </c>
    </row>
    <row r="21" spans="1:11" x14ac:dyDescent="0.2">
      <c r="A21" s="151" t="s">
        <v>20</v>
      </c>
      <c r="B21" s="152"/>
      <c r="C21" s="152"/>
      <c r="D21" s="10">
        <v>611</v>
      </c>
      <c r="E21" s="27"/>
      <c r="F21" s="21">
        <v>611</v>
      </c>
      <c r="G21" s="41">
        <f>ROUNDDOWN($G$13*E21,2)</f>
        <v>0</v>
      </c>
      <c r="H21" s="32">
        <f>E21-G21</f>
        <v>0</v>
      </c>
    </row>
    <row r="22" spans="1:11" ht="12.75" customHeight="1" x14ac:dyDescent="0.2">
      <c r="A22" s="140" t="s">
        <v>21</v>
      </c>
      <c r="B22" s="141"/>
      <c r="C22" s="141"/>
      <c r="D22" s="11">
        <v>612001</v>
      </c>
      <c r="E22" s="28"/>
      <c r="F22" s="22">
        <v>612001</v>
      </c>
      <c r="G22" s="41">
        <f t="shared" ref="G22:G27" si="0">ROUNDDOWN($G$13*E22,2)</f>
        <v>0</v>
      </c>
      <c r="H22" s="33">
        <f t="shared" ref="H22:H27" si="1">E22-G22</f>
        <v>0</v>
      </c>
    </row>
    <row r="23" spans="1:11" ht="12.75" customHeight="1" x14ac:dyDescent="0.2">
      <c r="A23" s="140" t="s">
        <v>22</v>
      </c>
      <c r="B23" s="141"/>
      <c r="C23" s="141"/>
      <c r="D23" s="11">
        <v>612002</v>
      </c>
      <c r="E23" s="28"/>
      <c r="F23" s="22">
        <v>612002</v>
      </c>
      <c r="G23" s="41">
        <f t="shared" si="0"/>
        <v>0</v>
      </c>
      <c r="H23" s="33">
        <f t="shared" si="1"/>
        <v>0</v>
      </c>
    </row>
    <row r="24" spans="1:11" x14ac:dyDescent="0.2">
      <c r="A24" s="140" t="s">
        <v>23</v>
      </c>
      <c r="B24" s="141"/>
      <c r="C24" s="141"/>
      <c r="D24" s="11">
        <v>613</v>
      </c>
      <c r="E24" s="28"/>
      <c r="F24" s="22">
        <v>613</v>
      </c>
      <c r="G24" s="41">
        <f t="shared" si="0"/>
        <v>0</v>
      </c>
      <c r="H24" s="33">
        <f t="shared" si="1"/>
        <v>0</v>
      </c>
    </row>
    <row r="25" spans="1:11" ht="12.75" customHeight="1" x14ac:dyDescent="0.2">
      <c r="A25" s="153" t="s">
        <v>24</v>
      </c>
      <c r="B25" s="154"/>
      <c r="C25" s="155"/>
      <c r="D25" s="11">
        <v>614</v>
      </c>
      <c r="E25" s="28"/>
      <c r="F25" s="22">
        <v>614</v>
      </c>
      <c r="G25" s="41">
        <f t="shared" si="0"/>
        <v>0</v>
      </c>
      <c r="H25" s="33">
        <f t="shared" si="1"/>
        <v>0</v>
      </c>
    </row>
    <row r="26" spans="1:11" x14ac:dyDescent="0.2">
      <c r="A26" s="140" t="s">
        <v>25</v>
      </c>
      <c r="B26" s="141"/>
      <c r="C26" s="141"/>
      <c r="D26" s="11">
        <v>615</v>
      </c>
      <c r="E26" s="28"/>
      <c r="F26" s="22">
        <v>615</v>
      </c>
      <c r="G26" s="41">
        <f t="shared" si="0"/>
        <v>0</v>
      </c>
      <c r="H26" s="33">
        <f t="shared" si="1"/>
        <v>0</v>
      </c>
    </row>
    <row r="27" spans="1:11" ht="12.75" customHeight="1" thickBot="1" x14ac:dyDescent="0.25">
      <c r="A27" s="140" t="s">
        <v>26</v>
      </c>
      <c r="B27" s="141"/>
      <c r="C27" s="141"/>
      <c r="D27" s="11">
        <v>616</v>
      </c>
      <c r="E27" s="28"/>
      <c r="F27" s="22">
        <v>616</v>
      </c>
      <c r="G27" s="41">
        <f t="shared" si="0"/>
        <v>0</v>
      </c>
      <c r="H27" s="33">
        <f t="shared" si="1"/>
        <v>0</v>
      </c>
    </row>
    <row r="28" spans="1:11" ht="12.75" customHeight="1" thickBot="1" x14ac:dyDescent="0.25">
      <c r="A28" s="1"/>
      <c r="B28" s="2"/>
      <c r="C28" s="2"/>
      <c r="D28" s="3"/>
      <c r="E28" s="15"/>
      <c r="F28" s="23"/>
      <c r="G28" s="7"/>
      <c r="H28" s="12"/>
      <c r="I28" s="110" t="s">
        <v>27</v>
      </c>
      <c r="J28" s="111"/>
      <c r="K28" s="112"/>
    </row>
    <row r="29" spans="1:11" ht="13.5" thickBot="1" x14ac:dyDescent="0.25">
      <c r="A29" s="149" t="s">
        <v>28</v>
      </c>
      <c r="B29" s="150"/>
      <c r="C29" s="150"/>
      <c r="D29" s="9">
        <v>620</v>
      </c>
      <c r="E29" s="17">
        <f>SUM(E30:E39)</f>
        <v>0</v>
      </c>
      <c r="F29" s="20">
        <v>620</v>
      </c>
      <c r="G29" s="31">
        <f>SUM(G30:G39)</f>
        <v>0</v>
      </c>
      <c r="H29" s="64">
        <f>SUM(H30:H39)</f>
        <v>0</v>
      </c>
      <c r="I29" s="93" t="s">
        <v>29</v>
      </c>
      <c r="J29" s="94"/>
      <c r="K29" s="94"/>
    </row>
    <row r="30" spans="1:11" ht="13.5" customHeight="1" x14ac:dyDescent="0.2">
      <c r="A30" s="72" t="s">
        <v>30</v>
      </c>
      <c r="B30" s="73"/>
      <c r="C30" s="73"/>
      <c r="D30" s="74">
        <v>621</v>
      </c>
      <c r="E30" s="75"/>
      <c r="F30" s="76">
        <v>621</v>
      </c>
      <c r="G30" s="77">
        <f>ROUNDDOWN($G$13*E30,2)</f>
        <v>0</v>
      </c>
      <c r="H30" s="78">
        <f t="shared" ref="H30:H39" si="2">E30-G30</f>
        <v>0</v>
      </c>
      <c r="I30" s="95"/>
      <c r="J30" s="96">
        <f>ROUNDDOWN(I30*$E$20,2)</f>
        <v>0</v>
      </c>
      <c r="K30" s="97">
        <f>J30-G30</f>
        <v>0</v>
      </c>
    </row>
    <row r="31" spans="1:11" ht="12.75" customHeight="1" x14ac:dyDescent="0.2">
      <c r="A31" s="79" t="s">
        <v>31</v>
      </c>
      <c r="B31" s="80"/>
      <c r="C31" s="80"/>
      <c r="D31" s="81">
        <v>623</v>
      </c>
      <c r="E31" s="82"/>
      <c r="F31" s="83">
        <v>623</v>
      </c>
      <c r="G31" s="84">
        <f t="shared" ref="G31:G39" si="3">ROUNDDOWN($G$13*E31,2)</f>
        <v>0</v>
      </c>
      <c r="H31" s="85">
        <f t="shared" si="2"/>
        <v>0</v>
      </c>
      <c r="I31" s="95"/>
      <c r="J31" s="96">
        <f t="shared" ref="J31:J39" si="4">ROUNDDOWN(I31*$E$20,2)</f>
        <v>0</v>
      </c>
      <c r="K31" s="97">
        <f t="shared" ref="K31:K39" si="5">J31-G31</f>
        <v>0</v>
      </c>
    </row>
    <row r="32" spans="1:11" x14ac:dyDescent="0.2">
      <c r="A32" s="79" t="s">
        <v>32</v>
      </c>
      <c r="B32" s="80"/>
      <c r="C32" s="80"/>
      <c r="D32" s="81">
        <v>625</v>
      </c>
      <c r="E32" s="82"/>
      <c r="F32" s="83">
        <v>625</v>
      </c>
      <c r="G32" s="84">
        <f t="shared" si="3"/>
        <v>0</v>
      </c>
      <c r="H32" s="85">
        <f>E32-G32</f>
        <v>0</v>
      </c>
      <c r="I32" s="95"/>
      <c r="J32" s="96">
        <f t="shared" si="4"/>
        <v>0</v>
      </c>
      <c r="K32" s="97">
        <f t="shared" si="5"/>
        <v>0</v>
      </c>
    </row>
    <row r="33" spans="1:11" x14ac:dyDescent="0.2">
      <c r="A33" s="142"/>
      <c r="B33" s="80" t="s">
        <v>33</v>
      </c>
      <c r="C33" s="80"/>
      <c r="D33" s="81">
        <v>625001</v>
      </c>
      <c r="E33" s="82"/>
      <c r="F33" s="83">
        <v>625001</v>
      </c>
      <c r="G33" s="84">
        <f t="shared" si="3"/>
        <v>0</v>
      </c>
      <c r="H33" s="85">
        <f t="shared" si="2"/>
        <v>0</v>
      </c>
      <c r="I33" s="95"/>
      <c r="J33" s="96">
        <f t="shared" si="4"/>
        <v>0</v>
      </c>
      <c r="K33" s="97">
        <f t="shared" si="5"/>
        <v>0</v>
      </c>
    </row>
    <row r="34" spans="1:11" x14ac:dyDescent="0.2">
      <c r="A34" s="143"/>
      <c r="B34" s="80" t="s">
        <v>34</v>
      </c>
      <c r="C34" s="80"/>
      <c r="D34" s="81">
        <v>625002</v>
      </c>
      <c r="E34" s="82"/>
      <c r="F34" s="83">
        <v>625002</v>
      </c>
      <c r="G34" s="84">
        <f t="shared" si="3"/>
        <v>0</v>
      </c>
      <c r="H34" s="85">
        <f t="shared" si="2"/>
        <v>0</v>
      </c>
      <c r="I34" s="95"/>
      <c r="J34" s="96">
        <f t="shared" si="4"/>
        <v>0</v>
      </c>
      <c r="K34" s="97">
        <f t="shared" si="5"/>
        <v>0</v>
      </c>
    </row>
    <row r="35" spans="1:11" x14ac:dyDescent="0.2">
      <c r="A35" s="143"/>
      <c r="B35" s="80" t="s">
        <v>35</v>
      </c>
      <c r="C35" s="80"/>
      <c r="D35" s="81">
        <v>625003</v>
      </c>
      <c r="E35" s="82"/>
      <c r="F35" s="83">
        <v>625003</v>
      </c>
      <c r="G35" s="84">
        <f t="shared" si="3"/>
        <v>0</v>
      </c>
      <c r="H35" s="85">
        <f t="shared" si="2"/>
        <v>0</v>
      </c>
      <c r="I35" s="95"/>
      <c r="J35" s="96">
        <f t="shared" si="4"/>
        <v>0</v>
      </c>
      <c r="K35" s="97">
        <f t="shared" si="5"/>
        <v>0</v>
      </c>
    </row>
    <row r="36" spans="1:11" x14ac:dyDescent="0.2">
      <c r="A36" s="143"/>
      <c r="B36" s="80" t="s">
        <v>36</v>
      </c>
      <c r="C36" s="80"/>
      <c r="D36" s="81">
        <v>625004</v>
      </c>
      <c r="E36" s="82"/>
      <c r="F36" s="83">
        <v>625004</v>
      </c>
      <c r="G36" s="84">
        <f t="shared" si="3"/>
        <v>0</v>
      </c>
      <c r="H36" s="85">
        <f t="shared" si="2"/>
        <v>0</v>
      </c>
      <c r="I36" s="95"/>
      <c r="J36" s="96">
        <f t="shared" si="4"/>
        <v>0</v>
      </c>
      <c r="K36" s="97">
        <f t="shared" si="5"/>
        <v>0</v>
      </c>
    </row>
    <row r="37" spans="1:11" x14ac:dyDescent="0.2">
      <c r="A37" s="143"/>
      <c r="B37" s="80" t="s">
        <v>37</v>
      </c>
      <c r="C37" s="80"/>
      <c r="D37" s="81">
        <v>625005</v>
      </c>
      <c r="E37" s="82"/>
      <c r="F37" s="83">
        <v>625005</v>
      </c>
      <c r="G37" s="84">
        <f t="shared" si="3"/>
        <v>0</v>
      </c>
      <c r="H37" s="85">
        <f t="shared" si="2"/>
        <v>0</v>
      </c>
      <c r="I37" s="95"/>
      <c r="J37" s="96">
        <f t="shared" si="4"/>
        <v>0</v>
      </c>
      <c r="K37" s="97">
        <f t="shared" si="5"/>
        <v>0</v>
      </c>
    </row>
    <row r="38" spans="1:11" x14ac:dyDescent="0.2">
      <c r="A38" s="143"/>
      <c r="B38" s="80" t="s">
        <v>38</v>
      </c>
      <c r="C38" s="80"/>
      <c r="D38" s="81">
        <v>625006</v>
      </c>
      <c r="E38" s="86"/>
      <c r="F38" s="81">
        <v>625006</v>
      </c>
      <c r="G38" s="84">
        <f t="shared" si="3"/>
        <v>0</v>
      </c>
      <c r="H38" s="85">
        <f t="shared" si="2"/>
        <v>0</v>
      </c>
      <c r="I38" s="95"/>
      <c r="J38" s="96">
        <f t="shared" si="4"/>
        <v>0</v>
      </c>
      <c r="K38" s="97">
        <f t="shared" si="5"/>
        <v>0</v>
      </c>
    </row>
    <row r="39" spans="1:11" ht="13.5" thickBot="1" x14ac:dyDescent="0.25">
      <c r="A39" s="144"/>
      <c r="B39" s="87" t="s">
        <v>39</v>
      </c>
      <c r="C39" s="87"/>
      <c r="D39" s="88">
        <v>625007</v>
      </c>
      <c r="E39" s="89"/>
      <c r="F39" s="90">
        <v>625007</v>
      </c>
      <c r="G39" s="91">
        <f t="shared" si="3"/>
        <v>0</v>
      </c>
      <c r="H39" s="92">
        <f t="shared" si="2"/>
        <v>0</v>
      </c>
      <c r="I39" s="95"/>
      <c r="J39" s="96">
        <f t="shared" si="4"/>
        <v>0</v>
      </c>
      <c r="K39" s="97">
        <f t="shared" si="5"/>
        <v>0</v>
      </c>
    </row>
    <row r="40" spans="1:11" ht="13.5" customHeight="1" thickBot="1" x14ac:dyDescent="0.25">
      <c r="A40" s="164"/>
      <c r="B40" s="168" t="s">
        <v>47</v>
      </c>
      <c r="C40" s="87"/>
      <c r="D40" s="169">
        <v>640</v>
      </c>
      <c r="E40" s="165"/>
      <c r="F40" s="169">
        <v>640</v>
      </c>
      <c r="G40" s="170">
        <v>0</v>
      </c>
      <c r="H40" s="171">
        <v>0</v>
      </c>
      <c r="I40" s="165"/>
      <c r="J40" s="166"/>
      <c r="K40" s="167"/>
    </row>
    <row r="41" spans="1:11" x14ac:dyDescent="0.2">
      <c r="A41" s="40" t="s">
        <v>40</v>
      </c>
      <c r="B41" s="45"/>
      <c r="C41" s="46"/>
      <c r="D41" s="46"/>
      <c r="E41" s="45"/>
      <c r="F41" s="45"/>
      <c r="G41" s="45"/>
      <c r="H41" s="47"/>
    </row>
    <row r="42" spans="1:11" x14ac:dyDescent="0.2">
      <c r="A42" s="6" t="s">
        <v>41</v>
      </c>
      <c r="C42" s="42"/>
      <c r="D42" s="42"/>
      <c r="H42" s="48"/>
    </row>
    <row r="43" spans="1:11" x14ac:dyDescent="0.2">
      <c r="A43" s="6" t="s">
        <v>42</v>
      </c>
      <c r="C43" s="43"/>
      <c r="D43" s="42"/>
      <c r="H43" s="49"/>
    </row>
    <row r="44" spans="1:11" x14ac:dyDescent="0.2">
      <c r="A44" s="6" t="s">
        <v>43</v>
      </c>
      <c r="C44" s="42"/>
      <c r="D44" s="42"/>
      <c r="H44" s="48"/>
    </row>
    <row r="45" spans="1:11" x14ac:dyDescent="0.2">
      <c r="A45" s="6"/>
      <c r="C45" s="42"/>
      <c r="D45" s="42"/>
      <c r="H45" s="48"/>
    </row>
    <row r="46" spans="1:11" x14ac:dyDescent="0.2">
      <c r="A46" s="6" t="s">
        <v>44</v>
      </c>
      <c r="C46" s="42"/>
      <c r="D46" s="42"/>
      <c r="H46" s="48"/>
    </row>
    <row r="47" spans="1:11" x14ac:dyDescent="0.2">
      <c r="A47" s="6" t="s">
        <v>41</v>
      </c>
      <c r="C47" s="42"/>
      <c r="D47" s="42"/>
      <c r="H47" s="48"/>
    </row>
    <row r="48" spans="1:11" x14ac:dyDescent="0.2">
      <c r="A48" s="6" t="s">
        <v>42</v>
      </c>
      <c r="C48" s="43"/>
      <c r="D48" s="42"/>
      <c r="H48" s="49"/>
    </row>
    <row r="49" spans="1:8" x14ac:dyDescent="0.2">
      <c r="A49" s="6" t="s">
        <v>43</v>
      </c>
      <c r="C49" s="42"/>
      <c r="D49" s="42"/>
      <c r="H49" s="48"/>
    </row>
    <row r="50" spans="1:8" ht="13.5" thickBot="1" x14ac:dyDescent="0.25">
      <c r="A50" s="13"/>
      <c r="B50" s="14"/>
      <c r="C50" s="44"/>
      <c r="D50" s="44"/>
      <c r="E50" s="14"/>
      <c r="F50" s="14"/>
      <c r="G50" s="14"/>
      <c r="H50" s="50"/>
    </row>
  </sheetData>
  <customSheetViews>
    <customSheetView guid="{75DA94BE-9587-45E5-BB87-0539C05A1B7E}" scale="85" showRuler="0">
      <selection activeCell="G25" sqref="G25"/>
      <rowBreaks count="11" manualBreakCount="11">
        <brk id="44" max="16383" man="1"/>
        <brk id="86" max="16383" man="1"/>
        <brk id="128" max="16383" man="1"/>
        <brk id="170" max="16383" man="1"/>
        <brk id="212" max="16383" man="1"/>
        <brk id="254" max="16383" man="1"/>
        <brk id="296" max="16383" man="1"/>
        <brk id="338" max="16383" man="1"/>
        <brk id="380" max="16383" man="1"/>
        <brk id="422" max="16383" man="1"/>
        <brk id="465" max="16383" man="1"/>
      </rowBreaks>
      <pageMargins left="0" right="0" top="0" bottom="0" header="0" footer="0"/>
      <pageSetup paperSize="9" scale="80" fitToHeight="12" orientation="landscape" r:id="rId1"/>
      <headerFooter alignWithMargins="0">
        <oddHeader>&amp;CMzdové zabezpečenie oprávnených pracovníkov z prostriedkov TP</oddHeader>
      </headerFooter>
    </customSheetView>
    <customSheetView guid="{F8E31C5B-3516-4A31-824C-BA566B21D823}" scale="75" showRuler="0" topLeftCell="A397">
      <selection activeCell="A413" sqref="A413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80" fitToHeight="12" orientation="landscape" r:id="rId2"/>
      <headerFooter alignWithMargins="0">
        <oddHeader>&amp;LPríloha k listu č.j. 105/2008/ROOPIS.</oddHeader>
      </headerFooter>
    </customSheetView>
    <customSheetView guid="{BFE430B5-3EC5-4E98-BCF0-DCA911FB1CCA}" scale="75" showRuler="0" topLeftCell="A397">
      <selection activeCell="A413" sqref="A413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80" fitToHeight="12" orientation="landscape" r:id="rId3"/>
      <headerFooter alignWithMargins="0">
        <oddHeader>&amp;LPríloha k listu č.j. 105/2008/ROOPIS.</oddHeader>
      </headerFooter>
    </customSheetView>
    <customSheetView guid="{B502BF52-1655-457E-B3ED-F4708B3277D5}" showPageBreaks="1" showRuler="0">
      <selection activeCell="A19" sqref="A19:C19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71" fitToHeight="12" orientation="portrait" r:id="rId4"/>
      <headerFooter alignWithMargins="0">
        <oddHeader>&amp;LPríloha k listu č.j. 105/2008/ROOPIS.</oddHeader>
      </headerFooter>
    </customSheetView>
  </customSheetViews>
  <mergeCells count="30">
    <mergeCell ref="A33:A39"/>
    <mergeCell ref="A15:B15"/>
    <mergeCell ref="C15:D15"/>
    <mergeCell ref="A27:C27"/>
    <mergeCell ref="A29:C29"/>
    <mergeCell ref="A21:C21"/>
    <mergeCell ref="A22:C22"/>
    <mergeCell ref="A24:C24"/>
    <mergeCell ref="A25:C25"/>
    <mergeCell ref="A23:C23"/>
    <mergeCell ref="A20:C20"/>
    <mergeCell ref="A17:D17"/>
    <mergeCell ref="A16:B16"/>
    <mergeCell ref="C16:D16"/>
    <mergeCell ref="I28:K28"/>
    <mergeCell ref="C6:E6"/>
    <mergeCell ref="C7:E7"/>
    <mergeCell ref="A2:H2"/>
    <mergeCell ref="A14:D14"/>
    <mergeCell ref="F11:F12"/>
    <mergeCell ref="G11:G12"/>
    <mergeCell ref="H11:H12"/>
    <mergeCell ref="A11:E12"/>
    <mergeCell ref="A4:B4"/>
    <mergeCell ref="A5:B5"/>
    <mergeCell ref="A6:B6"/>
    <mergeCell ref="A7:B7"/>
    <mergeCell ref="C4:E4"/>
    <mergeCell ref="C5:E5"/>
    <mergeCell ref="A26:C26"/>
  </mergeCells>
  <phoneticPr fontId="5" type="noConversion"/>
  <pageMargins left="0.70866141732283472" right="0.70866141732283472" top="0.35433070866141736" bottom="0.74803149606299213" header="0" footer="0.31496062992125984"/>
  <pageSetup paperSize="9" scale="72" fitToHeight="12" orientation="landscape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0"/>
  <sheetViews>
    <sheetView topLeftCell="A13" workbookViewId="0">
      <selection activeCell="B40" sqref="B40"/>
    </sheetView>
  </sheetViews>
  <sheetFormatPr defaultRowHeight="12.75" x14ac:dyDescent="0.2"/>
  <cols>
    <col min="2" max="2" width="16.42578125" customWidth="1"/>
    <col min="3" max="3" width="35.140625" customWidth="1"/>
    <col min="5" max="5" width="10.7109375" customWidth="1"/>
    <col min="6" max="6" width="14" customWidth="1"/>
    <col min="7" max="7" width="14.7109375" customWidth="1"/>
    <col min="8" max="8" width="17" customWidth="1"/>
    <col min="14" max="16" width="8.7109375" customWidth="1"/>
    <col min="22" max="24" width="8.7109375" customWidth="1"/>
  </cols>
  <sheetData>
    <row r="1" spans="1:8" ht="79.150000000000006" customHeight="1" x14ac:dyDescent="0.2">
      <c r="A1" s="4"/>
      <c r="B1" s="4"/>
      <c r="C1" s="4"/>
      <c r="D1" s="4"/>
      <c r="E1" s="4"/>
      <c r="F1" s="4"/>
      <c r="G1" s="4"/>
      <c r="H1" s="4"/>
    </row>
    <row r="2" spans="1:8" ht="18.75" customHeight="1" x14ac:dyDescent="0.2">
      <c r="A2" s="119" t="s">
        <v>0</v>
      </c>
      <c r="B2" s="119"/>
      <c r="C2" s="119"/>
      <c r="D2" s="119"/>
      <c r="E2" s="119"/>
      <c r="F2" s="119"/>
      <c r="G2" s="119"/>
      <c r="H2" s="119"/>
    </row>
    <row r="3" spans="1:8" ht="18.75" customHeight="1" thickBot="1" x14ac:dyDescent="0.25">
      <c r="A3" s="63"/>
      <c r="B3" s="63"/>
      <c r="C3" s="63"/>
      <c r="D3" s="63"/>
      <c r="E3" s="63"/>
      <c r="F3" s="63"/>
      <c r="G3" s="63"/>
      <c r="H3" s="63"/>
    </row>
    <row r="4" spans="1:8" ht="15.75" customHeight="1" x14ac:dyDescent="0.2">
      <c r="A4" s="134" t="s">
        <v>1</v>
      </c>
      <c r="B4" s="135"/>
      <c r="C4" s="113"/>
      <c r="D4" s="114"/>
      <c r="E4" s="115"/>
      <c r="F4" s="63"/>
      <c r="G4" s="63"/>
      <c r="H4" s="63"/>
    </row>
    <row r="5" spans="1:8" ht="15.75" customHeight="1" x14ac:dyDescent="0.2">
      <c r="A5" s="70" t="s">
        <v>2</v>
      </c>
      <c r="B5" s="71"/>
      <c r="C5" s="113"/>
      <c r="D5" s="114"/>
      <c r="E5" s="115"/>
      <c r="F5" s="63"/>
      <c r="G5" s="63"/>
      <c r="H5" s="63"/>
    </row>
    <row r="6" spans="1:8" ht="15.75" customHeight="1" x14ac:dyDescent="0.2">
      <c r="A6" s="136" t="s">
        <v>3</v>
      </c>
      <c r="B6" s="137"/>
      <c r="C6" s="113"/>
      <c r="D6" s="114"/>
      <c r="E6" s="115"/>
      <c r="F6" s="63"/>
      <c r="G6" s="63"/>
      <c r="H6" s="63"/>
    </row>
    <row r="7" spans="1:8" ht="15.75" customHeight="1" thickBot="1" x14ac:dyDescent="0.25">
      <c r="A7" s="138" t="s">
        <v>4</v>
      </c>
      <c r="B7" s="139"/>
      <c r="C7" s="116"/>
      <c r="D7" s="117"/>
      <c r="E7" s="118"/>
      <c r="F7" s="63"/>
      <c r="G7" s="63"/>
      <c r="H7" s="63"/>
    </row>
    <row r="8" spans="1:8" ht="16.5" customHeight="1" thickBot="1" x14ac:dyDescent="0.25">
      <c r="A8" s="5"/>
      <c r="B8" s="5"/>
      <c r="C8" s="5"/>
      <c r="D8" s="5"/>
      <c r="E8" s="5"/>
      <c r="F8" s="16"/>
      <c r="G8" s="26"/>
      <c r="H8" s="19"/>
    </row>
    <row r="9" spans="1:8" ht="13.5" thickBot="1" x14ac:dyDescent="0.25">
      <c r="A9" s="5"/>
      <c r="B9" s="52" t="s">
        <v>5</v>
      </c>
      <c r="C9" s="54" t="s">
        <v>6</v>
      </c>
      <c r="D9" s="53" t="s">
        <v>7</v>
      </c>
      <c r="E9" s="55">
        <v>2023</v>
      </c>
      <c r="F9" s="16"/>
      <c r="G9" s="18"/>
      <c r="H9" s="19"/>
    </row>
    <row r="10" spans="1:8" ht="13.5" thickBot="1" x14ac:dyDescent="0.25">
      <c r="A10" s="4"/>
      <c r="B10" s="5"/>
      <c r="C10" s="5"/>
      <c r="D10" s="5"/>
      <c r="E10" s="5"/>
      <c r="F10" s="4"/>
      <c r="G10" s="5"/>
    </row>
    <row r="11" spans="1:8" ht="12.6" customHeight="1" x14ac:dyDescent="0.2">
      <c r="A11" s="128" t="s">
        <v>8</v>
      </c>
      <c r="B11" s="129"/>
      <c r="C11" s="129"/>
      <c r="D11" s="129"/>
      <c r="E11" s="130"/>
      <c r="F11" s="122"/>
      <c r="G11" s="124" t="s">
        <v>9</v>
      </c>
      <c r="H11" s="126" t="s">
        <v>10</v>
      </c>
    </row>
    <row r="12" spans="1:8" ht="13.5" thickBot="1" x14ac:dyDescent="0.25">
      <c r="A12" s="131"/>
      <c r="B12" s="132"/>
      <c r="C12" s="132"/>
      <c r="D12" s="132"/>
      <c r="E12" s="133"/>
      <c r="F12" s="123"/>
      <c r="G12" s="125"/>
      <c r="H12" s="127"/>
    </row>
    <row r="13" spans="1:8" ht="60.75" thickBot="1" x14ac:dyDescent="0.25">
      <c r="A13" s="6"/>
      <c r="B13" s="5"/>
      <c r="C13" s="5"/>
      <c r="D13" s="5"/>
      <c r="E13" s="60">
        <f>G13+H13</f>
        <v>1</v>
      </c>
      <c r="F13" s="29" t="s">
        <v>11</v>
      </c>
      <c r="G13" s="61">
        <v>0.3</v>
      </c>
      <c r="H13" s="62">
        <f>1-G13</f>
        <v>0.7</v>
      </c>
    </row>
    <row r="14" spans="1:8" ht="13.5" thickBot="1" x14ac:dyDescent="0.25">
      <c r="A14" s="120" t="s">
        <v>12</v>
      </c>
      <c r="B14" s="121"/>
      <c r="C14" s="121"/>
      <c r="D14" s="121"/>
      <c r="E14" s="59"/>
      <c r="F14" s="34"/>
      <c r="G14" s="35"/>
      <c r="H14" s="36"/>
    </row>
    <row r="15" spans="1:8" ht="13.5" thickBot="1" x14ac:dyDescent="0.25">
      <c r="A15" s="145" t="s">
        <v>13</v>
      </c>
      <c r="B15" s="146"/>
      <c r="C15" s="147" t="s">
        <v>45</v>
      </c>
      <c r="D15" s="148"/>
      <c r="E15" s="57"/>
      <c r="F15" s="37"/>
      <c r="G15" s="38"/>
      <c r="H15" s="39"/>
    </row>
    <row r="16" spans="1:8" ht="13.5" thickBot="1" x14ac:dyDescent="0.25">
      <c r="A16" s="145" t="s">
        <v>15</v>
      </c>
      <c r="B16" s="158"/>
      <c r="C16" s="147" t="s">
        <v>16</v>
      </c>
      <c r="D16" s="148"/>
      <c r="E16" s="56"/>
      <c r="F16" s="25"/>
      <c r="G16" s="7"/>
      <c r="H16" s="12"/>
    </row>
    <row r="17" spans="1:11" ht="13.5" thickBot="1" x14ac:dyDescent="0.25">
      <c r="A17" s="145" t="s">
        <v>17</v>
      </c>
      <c r="B17" s="156"/>
      <c r="C17" s="156"/>
      <c r="D17" s="156"/>
      <c r="E17" s="58">
        <f>E20+E29</f>
        <v>0</v>
      </c>
      <c r="F17" s="24"/>
      <c r="G17" s="8">
        <f>G20+G29</f>
        <v>0</v>
      </c>
      <c r="H17" s="30">
        <f>H20+H29</f>
        <v>0</v>
      </c>
    </row>
    <row r="18" spans="1:11" x14ac:dyDescent="0.2">
      <c r="A18" s="40" t="s">
        <v>18</v>
      </c>
      <c r="B18" s="35"/>
      <c r="C18" s="35"/>
      <c r="D18" s="35"/>
      <c r="E18" s="35"/>
      <c r="F18" s="35"/>
      <c r="G18" s="35"/>
      <c r="H18" s="36"/>
    </row>
    <row r="19" spans="1:11" ht="13.5" thickBot="1" x14ac:dyDescent="0.25">
      <c r="A19" s="37"/>
      <c r="B19" s="38"/>
      <c r="C19" s="38"/>
      <c r="D19" s="38"/>
      <c r="E19" s="38"/>
      <c r="F19" s="38"/>
      <c r="G19" s="38"/>
      <c r="H19" s="39"/>
    </row>
    <row r="20" spans="1:11" ht="13.5" thickBot="1" x14ac:dyDescent="0.25">
      <c r="A20" s="145" t="s">
        <v>19</v>
      </c>
      <c r="B20" s="156"/>
      <c r="C20" s="157"/>
      <c r="D20" s="9">
        <v>610</v>
      </c>
      <c r="E20" s="17">
        <f>SUM(E21:E27)</f>
        <v>0</v>
      </c>
      <c r="F20" s="20">
        <v>610</v>
      </c>
      <c r="G20" s="31">
        <f>SUM(G21:G27)</f>
        <v>0</v>
      </c>
      <c r="H20" s="51">
        <f>SUM(H21:H27)</f>
        <v>0</v>
      </c>
    </row>
    <row r="21" spans="1:11" ht="12.6" customHeight="1" x14ac:dyDescent="0.2">
      <c r="A21" s="151" t="s">
        <v>20</v>
      </c>
      <c r="B21" s="152"/>
      <c r="C21" s="152"/>
      <c r="D21" s="10">
        <v>611</v>
      </c>
      <c r="E21" s="27"/>
      <c r="F21" s="21">
        <v>611</v>
      </c>
      <c r="G21" s="41">
        <f>ROUNDDOWN($G$13*E21,2)</f>
        <v>0</v>
      </c>
      <c r="H21" s="32">
        <f>E21-G21</f>
        <v>0</v>
      </c>
    </row>
    <row r="22" spans="1:11" ht="12.75" customHeight="1" x14ac:dyDescent="0.2">
      <c r="A22" s="140" t="s">
        <v>21</v>
      </c>
      <c r="B22" s="141"/>
      <c r="C22" s="141"/>
      <c r="D22" s="11">
        <v>612001</v>
      </c>
      <c r="E22" s="28"/>
      <c r="F22" s="22">
        <v>612001</v>
      </c>
      <c r="G22" s="41">
        <f t="shared" ref="G22:G27" si="0">ROUNDDOWN($G$13*E22,2)</f>
        <v>0</v>
      </c>
      <c r="H22" s="33">
        <f t="shared" ref="H22:H27" si="1">E22-G22</f>
        <v>0</v>
      </c>
    </row>
    <row r="23" spans="1:11" ht="12.75" customHeight="1" x14ac:dyDescent="0.2">
      <c r="A23" s="140" t="s">
        <v>22</v>
      </c>
      <c r="B23" s="141"/>
      <c r="C23" s="141"/>
      <c r="D23" s="11">
        <v>612002</v>
      </c>
      <c r="E23" s="28"/>
      <c r="F23" s="22">
        <v>612002</v>
      </c>
      <c r="G23" s="41">
        <f t="shared" si="0"/>
        <v>0</v>
      </c>
      <c r="H23" s="33">
        <f t="shared" si="1"/>
        <v>0</v>
      </c>
    </row>
    <row r="24" spans="1:11" ht="12.6" customHeight="1" x14ac:dyDescent="0.2">
      <c r="A24" s="140" t="s">
        <v>23</v>
      </c>
      <c r="B24" s="141"/>
      <c r="C24" s="141"/>
      <c r="D24" s="11">
        <v>613</v>
      </c>
      <c r="E24" s="28"/>
      <c r="F24" s="22">
        <v>613</v>
      </c>
      <c r="G24" s="41">
        <f t="shared" si="0"/>
        <v>0</v>
      </c>
      <c r="H24" s="33">
        <f t="shared" si="1"/>
        <v>0</v>
      </c>
    </row>
    <row r="25" spans="1:11" ht="12.75" customHeight="1" x14ac:dyDescent="0.2">
      <c r="A25" s="153" t="s">
        <v>24</v>
      </c>
      <c r="B25" s="154"/>
      <c r="C25" s="155"/>
      <c r="D25" s="11">
        <v>614</v>
      </c>
      <c r="E25" s="28"/>
      <c r="F25" s="22">
        <v>614</v>
      </c>
      <c r="G25" s="41">
        <f t="shared" si="0"/>
        <v>0</v>
      </c>
      <c r="H25" s="33">
        <f t="shared" si="1"/>
        <v>0</v>
      </c>
    </row>
    <row r="26" spans="1:11" ht="12.6" customHeight="1" x14ac:dyDescent="0.2">
      <c r="A26" s="140" t="s">
        <v>25</v>
      </c>
      <c r="B26" s="141"/>
      <c r="C26" s="141"/>
      <c r="D26" s="11">
        <v>615</v>
      </c>
      <c r="E26" s="28"/>
      <c r="F26" s="22">
        <v>615</v>
      </c>
      <c r="G26" s="41">
        <f t="shared" si="0"/>
        <v>0</v>
      </c>
      <c r="H26" s="33">
        <f t="shared" si="1"/>
        <v>0</v>
      </c>
    </row>
    <row r="27" spans="1:11" ht="12.75" customHeight="1" thickBot="1" x14ac:dyDescent="0.25">
      <c r="A27" s="140" t="s">
        <v>26</v>
      </c>
      <c r="B27" s="141"/>
      <c r="C27" s="141"/>
      <c r="D27" s="11">
        <v>616</v>
      </c>
      <c r="E27" s="28"/>
      <c r="F27" s="22">
        <v>616</v>
      </c>
      <c r="G27" s="41">
        <f t="shared" si="0"/>
        <v>0</v>
      </c>
      <c r="H27" s="33">
        <f t="shared" si="1"/>
        <v>0</v>
      </c>
    </row>
    <row r="28" spans="1:11" ht="12.75" customHeight="1" thickBot="1" x14ac:dyDescent="0.25">
      <c r="A28" s="1"/>
      <c r="B28" s="2"/>
      <c r="C28" s="2"/>
      <c r="D28" s="3"/>
      <c r="E28" s="15"/>
      <c r="F28" s="23"/>
      <c r="G28" s="7"/>
      <c r="H28" s="12"/>
      <c r="I28" s="110" t="s">
        <v>27</v>
      </c>
      <c r="J28" s="111"/>
      <c r="K28" s="112"/>
    </row>
    <row r="29" spans="1:11" ht="12.95" customHeight="1" thickBot="1" x14ac:dyDescent="0.25">
      <c r="A29" s="149" t="s">
        <v>28</v>
      </c>
      <c r="B29" s="150"/>
      <c r="C29" s="150"/>
      <c r="D29" s="9">
        <v>620</v>
      </c>
      <c r="E29" s="17">
        <f>SUM(E30:E39)</f>
        <v>0</v>
      </c>
      <c r="F29" s="20">
        <v>620</v>
      </c>
      <c r="G29" s="31">
        <f>SUM(G30:G39)</f>
        <v>0</v>
      </c>
      <c r="H29" s="64">
        <f>SUM(H30:H39)</f>
        <v>0</v>
      </c>
      <c r="I29" s="93" t="s">
        <v>29</v>
      </c>
      <c r="J29" s="94"/>
      <c r="K29" s="94"/>
    </row>
    <row r="30" spans="1:11" ht="13.5" customHeight="1" x14ac:dyDescent="0.2">
      <c r="A30" s="72" t="s">
        <v>30</v>
      </c>
      <c r="B30" s="73"/>
      <c r="C30" s="73"/>
      <c r="D30" s="74">
        <v>621</v>
      </c>
      <c r="E30" s="75"/>
      <c r="F30" s="76">
        <v>621</v>
      </c>
      <c r="G30" s="77">
        <f>ROUNDDOWN($G$13*E30,2)</f>
        <v>0</v>
      </c>
      <c r="H30" s="78">
        <f t="shared" ref="H30:H39" si="2">E30-G30</f>
        <v>0</v>
      </c>
      <c r="I30" s="95"/>
      <c r="J30" s="96">
        <f>ROUNDDOWN(I30*$E$20,2)</f>
        <v>0</v>
      </c>
      <c r="K30" s="97">
        <f>J30-G30</f>
        <v>0</v>
      </c>
    </row>
    <row r="31" spans="1:11" ht="12.75" customHeight="1" x14ac:dyDescent="0.2">
      <c r="A31" s="79" t="s">
        <v>31</v>
      </c>
      <c r="B31" s="80"/>
      <c r="C31" s="80"/>
      <c r="D31" s="81">
        <v>623</v>
      </c>
      <c r="E31" s="82"/>
      <c r="F31" s="83">
        <v>623</v>
      </c>
      <c r="G31" s="84">
        <f t="shared" ref="G31:G39" si="3">ROUNDDOWN($G$13*E31,2)</f>
        <v>0</v>
      </c>
      <c r="H31" s="85">
        <f t="shared" si="2"/>
        <v>0</v>
      </c>
      <c r="I31" s="95"/>
      <c r="J31" s="96">
        <f t="shared" ref="J31:J39" si="4">ROUNDDOWN(I31*$E$20,2)</f>
        <v>0</v>
      </c>
      <c r="K31" s="97">
        <f t="shared" ref="K31:K39" si="5">J31-G31</f>
        <v>0</v>
      </c>
    </row>
    <row r="32" spans="1:11" x14ac:dyDescent="0.2">
      <c r="A32" s="79" t="s">
        <v>32</v>
      </c>
      <c r="B32" s="80"/>
      <c r="C32" s="80"/>
      <c r="D32" s="81">
        <v>625</v>
      </c>
      <c r="E32" s="82"/>
      <c r="F32" s="83">
        <v>625</v>
      </c>
      <c r="G32" s="84">
        <f t="shared" si="3"/>
        <v>0</v>
      </c>
      <c r="H32" s="85">
        <f>E32-G32</f>
        <v>0</v>
      </c>
      <c r="I32" s="95"/>
      <c r="J32" s="96">
        <f t="shared" si="4"/>
        <v>0</v>
      </c>
      <c r="K32" s="97">
        <f t="shared" si="5"/>
        <v>0</v>
      </c>
    </row>
    <row r="33" spans="1:11" x14ac:dyDescent="0.2">
      <c r="A33" s="142"/>
      <c r="B33" s="80" t="s">
        <v>33</v>
      </c>
      <c r="C33" s="80"/>
      <c r="D33" s="81">
        <v>625001</v>
      </c>
      <c r="E33" s="82"/>
      <c r="F33" s="83">
        <v>625001</v>
      </c>
      <c r="G33" s="84">
        <f t="shared" si="3"/>
        <v>0</v>
      </c>
      <c r="H33" s="85">
        <f t="shared" si="2"/>
        <v>0</v>
      </c>
      <c r="I33" s="95"/>
      <c r="J33" s="96">
        <f t="shared" si="4"/>
        <v>0</v>
      </c>
      <c r="K33" s="97">
        <f t="shared" si="5"/>
        <v>0</v>
      </c>
    </row>
    <row r="34" spans="1:11" x14ac:dyDescent="0.2">
      <c r="A34" s="143"/>
      <c r="B34" s="80" t="s">
        <v>34</v>
      </c>
      <c r="C34" s="80"/>
      <c r="D34" s="81">
        <v>625002</v>
      </c>
      <c r="E34" s="82"/>
      <c r="F34" s="83">
        <v>625002</v>
      </c>
      <c r="G34" s="84">
        <f t="shared" si="3"/>
        <v>0</v>
      </c>
      <c r="H34" s="85">
        <f t="shared" si="2"/>
        <v>0</v>
      </c>
      <c r="I34" s="95"/>
      <c r="J34" s="96">
        <f t="shared" si="4"/>
        <v>0</v>
      </c>
      <c r="K34" s="97">
        <f t="shared" si="5"/>
        <v>0</v>
      </c>
    </row>
    <row r="35" spans="1:11" x14ac:dyDescent="0.2">
      <c r="A35" s="143"/>
      <c r="B35" s="80" t="s">
        <v>35</v>
      </c>
      <c r="C35" s="80"/>
      <c r="D35" s="81">
        <v>625003</v>
      </c>
      <c r="E35" s="82"/>
      <c r="F35" s="83">
        <v>625003</v>
      </c>
      <c r="G35" s="84">
        <f t="shared" si="3"/>
        <v>0</v>
      </c>
      <c r="H35" s="85">
        <f t="shared" si="2"/>
        <v>0</v>
      </c>
      <c r="I35" s="95"/>
      <c r="J35" s="96">
        <f t="shared" si="4"/>
        <v>0</v>
      </c>
      <c r="K35" s="97">
        <f t="shared" si="5"/>
        <v>0</v>
      </c>
    </row>
    <row r="36" spans="1:11" x14ac:dyDescent="0.2">
      <c r="A36" s="143"/>
      <c r="B36" s="80" t="s">
        <v>36</v>
      </c>
      <c r="C36" s="80"/>
      <c r="D36" s="81">
        <v>625004</v>
      </c>
      <c r="E36" s="82"/>
      <c r="F36" s="83">
        <v>625004</v>
      </c>
      <c r="G36" s="84">
        <f t="shared" si="3"/>
        <v>0</v>
      </c>
      <c r="H36" s="85">
        <f t="shared" si="2"/>
        <v>0</v>
      </c>
      <c r="I36" s="95"/>
      <c r="J36" s="96">
        <f t="shared" si="4"/>
        <v>0</v>
      </c>
      <c r="K36" s="97">
        <f t="shared" si="5"/>
        <v>0</v>
      </c>
    </row>
    <row r="37" spans="1:11" x14ac:dyDescent="0.2">
      <c r="A37" s="143"/>
      <c r="B37" s="80" t="s">
        <v>37</v>
      </c>
      <c r="C37" s="80"/>
      <c r="D37" s="81">
        <v>625005</v>
      </c>
      <c r="E37" s="82"/>
      <c r="F37" s="83">
        <v>625005</v>
      </c>
      <c r="G37" s="84">
        <f t="shared" si="3"/>
        <v>0</v>
      </c>
      <c r="H37" s="85">
        <f t="shared" si="2"/>
        <v>0</v>
      </c>
      <c r="I37" s="95"/>
      <c r="J37" s="96">
        <f t="shared" si="4"/>
        <v>0</v>
      </c>
      <c r="K37" s="97">
        <f t="shared" si="5"/>
        <v>0</v>
      </c>
    </row>
    <row r="38" spans="1:11" x14ac:dyDescent="0.2">
      <c r="A38" s="143"/>
      <c r="B38" s="80" t="s">
        <v>38</v>
      </c>
      <c r="C38" s="80"/>
      <c r="D38" s="81">
        <v>625006</v>
      </c>
      <c r="E38" s="86"/>
      <c r="F38" s="81">
        <v>625006</v>
      </c>
      <c r="G38" s="84">
        <f t="shared" si="3"/>
        <v>0</v>
      </c>
      <c r="H38" s="85">
        <f t="shared" si="2"/>
        <v>0</v>
      </c>
      <c r="I38" s="95"/>
      <c r="J38" s="96">
        <f t="shared" si="4"/>
        <v>0</v>
      </c>
      <c r="K38" s="97">
        <f t="shared" si="5"/>
        <v>0</v>
      </c>
    </row>
    <row r="39" spans="1:11" ht="13.5" thickBot="1" x14ac:dyDescent="0.25">
      <c r="A39" s="144"/>
      <c r="B39" s="87" t="s">
        <v>39</v>
      </c>
      <c r="C39" s="87"/>
      <c r="D39" s="88">
        <v>625007</v>
      </c>
      <c r="E39" s="89"/>
      <c r="F39" s="90">
        <v>625007</v>
      </c>
      <c r="G39" s="91">
        <f t="shared" si="3"/>
        <v>0</v>
      </c>
      <c r="H39" s="92">
        <f t="shared" si="2"/>
        <v>0</v>
      </c>
      <c r="I39" s="95"/>
      <c r="J39" s="96">
        <f t="shared" si="4"/>
        <v>0</v>
      </c>
      <c r="K39" s="97">
        <f t="shared" si="5"/>
        <v>0</v>
      </c>
    </row>
    <row r="40" spans="1:11" ht="13.5" thickBot="1" x14ac:dyDescent="0.25">
      <c r="A40" s="164"/>
      <c r="B40" s="168" t="s">
        <v>47</v>
      </c>
      <c r="C40" s="87"/>
      <c r="D40" s="169">
        <v>640</v>
      </c>
      <c r="E40" s="165"/>
      <c r="F40" s="169">
        <v>640</v>
      </c>
      <c r="G40" s="170">
        <v>0</v>
      </c>
      <c r="H40" s="171">
        <v>0</v>
      </c>
      <c r="I40" s="165"/>
      <c r="J40" s="166"/>
      <c r="K40" s="167"/>
    </row>
    <row r="41" spans="1:11" x14ac:dyDescent="0.2">
      <c r="A41" s="40" t="s">
        <v>40</v>
      </c>
      <c r="B41" s="45"/>
      <c r="C41" s="46"/>
      <c r="D41" s="46"/>
      <c r="E41" s="45"/>
      <c r="F41" s="45"/>
      <c r="G41" s="45"/>
      <c r="H41" s="47"/>
    </row>
    <row r="42" spans="1:11" x14ac:dyDescent="0.2">
      <c r="A42" s="6" t="s">
        <v>41</v>
      </c>
      <c r="C42" s="42"/>
      <c r="D42" s="42"/>
      <c r="H42" s="48"/>
    </row>
    <row r="43" spans="1:11" x14ac:dyDescent="0.2">
      <c r="A43" s="6" t="s">
        <v>42</v>
      </c>
      <c r="C43" s="43"/>
      <c r="D43" s="42"/>
      <c r="H43" s="49"/>
    </row>
    <row r="44" spans="1:11" x14ac:dyDescent="0.2">
      <c r="A44" s="6" t="s">
        <v>43</v>
      </c>
      <c r="C44" s="42"/>
      <c r="D44" s="42"/>
      <c r="H44" s="48"/>
    </row>
    <row r="45" spans="1:11" x14ac:dyDescent="0.2">
      <c r="A45" s="6"/>
      <c r="C45" s="42"/>
      <c r="D45" s="42"/>
      <c r="H45" s="48"/>
    </row>
    <row r="46" spans="1:11" x14ac:dyDescent="0.2">
      <c r="A46" s="6" t="s">
        <v>44</v>
      </c>
      <c r="C46" s="42"/>
      <c r="D46" s="42"/>
      <c r="H46" s="48"/>
    </row>
    <row r="47" spans="1:11" x14ac:dyDescent="0.2">
      <c r="A47" s="6" t="s">
        <v>41</v>
      </c>
      <c r="C47" s="42"/>
      <c r="D47" s="42"/>
      <c r="H47" s="48"/>
    </row>
    <row r="48" spans="1:11" x14ac:dyDescent="0.2">
      <c r="A48" s="6" t="s">
        <v>42</v>
      </c>
      <c r="C48" s="43"/>
      <c r="D48" s="42"/>
      <c r="H48" s="49"/>
    </row>
    <row r="49" spans="1:8" x14ac:dyDescent="0.2">
      <c r="A49" s="6" t="s">
        <v>43</v>
      </c>
      <c r="C49" s="42"/>
      <c r="D49" s="42"/>
      <c r="H49" s="48"/>
    </row>
    <row r="50" spans="1:8" ht="13.5" thickBot="1" x14ac:dyDescent="0.25">
      <c r="A50" s="13"/>
      <c r="B50" s="14"/>
      <c r="C50" s="44"/>
      <c r="D50" s="44"/>
      <c r="E50" s="14"/>
      <c r="F50" s="14"/>
      <c r="G50" s="14"/>
      <c r="H50" s="50"/>
    </row>
  </sheetData>
  <mergeCells count="29">
    <mergeCell ref="A26:C26"/>
    <mergeCell ref="A27:C27"/>
    <mergeCell ref="I28:K28"/>
    <mergeCell ref="A29:C29"/>
    <mergeCell ref="A33:A39"/>
    <mergeCell ref="A25:C25"/>
    <mergeCell ref="A14:D14"/>
    <mergeCell ref="A15:B15"/>
    <mergeCell ref="C15:D15"/>
    <mergeCell ref="A16:B16"/>
    <mergeCell ref="C16:D16"/>
    <mergeCell ref="A17:D17"/>
    <mergeCell ref="A20:C20"/>
    <mergeCell ref="A21:C21"/>
    <mergeCell ref="A22:C22"/>
    <mergeCell ref="A23:C23"/>
    <mergeCell ref="A24:C24"/>
    <mergeCell ref="H11:H12"/>
    <mergeCell ref="A2:H2"/>
    <mergeCell ref="A4:B4"/>
    <mergeCell ref="C4:E4"/>
    <mergeCell ref="C5:E5"/>
    <mergeCell ref="A6:B6"/>
    <mergeCell ref="C6:E6"/>
    <mergeCell ref="A7:B7"/>
    <mergeCell ref="C7:E7"/>
    <mergeCell ref="A11:E12"/>
    <mergeCell ref="F11:F12"/>
    <mergeCell ref="G11:G12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10" workbookViewId="0">
      <selection activeCell="D40" sqref="D40"/>
    </sheetView>
  </sheetViews>
  <sheetFormatPr defaultRowHeight="12.75" x14ac:dyDescent="0.2"/>
  <cols>
    <col min="2" max="2" width="24.140625" customWidth="1"/>
    <col min="3" max="3" width="35.140625" customWidth="1"/>
    <col min="5" max="5" width="10.7109375" customWidth="1"/>
  </cols>
  <sheetData>
    <row r="1" spans="1:5" ht="72" customHeight="1" x14ac:dyDescent="0.2">
      <c r="A1" s="4"/>
      <c r="B1" s="4"/>
      <c r="C1" s="4"/>
      <c r="D1" s="4"/>
      <c r="E1" s="4"/>
    </row>
    <row r="2" spans="1:5" ht="18.75" customHeight="1" x14ac:dyDescent="0.2">
      <c r="A2" s="119" t="s">
        <v>0</v>
      </c>
      <c r="B2" s="119"/>
      <c r="C2" s="119"/>
      <c r="D2" s="119"/>
      <c r="E2" s="119"/>
    </row>
    <row r="3" spans="1:5" ht="18.75" customHeight="1" thickBot="1" x14ac:dyDescent="0.25">
      <c r="A3" s="63"/>
      <c r="B3" s="63"/>
      <c r="C3" s="63"/>
      <c r="D3" s="63"/>
      <c r="E3" s="63"/>
    </row>
    <row r="4" spans="1:5" ht="15.75" customHeight="1" x14ac:dyDescent="0.2">
      <c r="A4" s="134" t="s">
        <v>1</v>
      </c>
      <c r="B4" s="135"/>
      <c r="C4" s="113"/>
      <c r="D4" s="114"/>
      <c r="E4" s="115"/>
    </row>
    <row r="5" spans="1:5" ht="15.75" customHeight="1" x14ac:dyDescent="0.2">
      <c r="A5" s="136" t="s">
        <v>2</v>
      </c>
      <c r="B5" s="137"/>
      <c r="C5" s="113"/>
      <c r="D5" s="114"/>
      <c r="E5" s="115"/>
    </row>
    <row r="6" spans="1:5" ht="15.75" customHeight="1" x14ac:dyDescent="0.2">
      <c r="A6" s="136" t="s">
        <v>3</v>
      </c>
      <c r="B6" s="137"/>
      <c r="C6" s="113"/>
      <c r="D6" s="114"/>
      <c r="E6" s="115"/>
    </row>
    <row r="7" spans="1:5" ht="15.75" customHeight="1" thickBot="1" x14ac:dyDescent="0.25">
      <c r="A7" s="138" t="s">
        <v>4</v>
      </c>
      <c r="B7" s="139"/>
      <c r="C7" s="116"/>
      <c r="D7" s="117"/>
      <c r="E7" s="118"/>
    </row>
    <row r="8" spans="1:5" ht="16.5" customHeight="1" thickBot="1" x14ac:dyDescent="0.25">
      <c r="A8" s="6"/>
      <c r="B8" s="5"/>
      <c r="C8" s="5"/>
      <c r="D8" s="5"/>
      <c r="E8" s="12"/>
    </row>
    <row r="9" spans="1:5" ht="15.75" thickBot="1" x14ac:dyDescent="0.25">
      <c r="A9" s="6"/>
      <c r="B9" s="65" t="s">
        <v>46</v>
      </c>
      <c r="C9" s="66" t="s">
        <v>6</v>
      </c>
      <c r="D9" s="67" t="s">
        <v>7</v>
      </c>
      <c r="E9" s="68">
        <v>2023</v>
      </c>
    </row>
    <row r="10" spans="1:5" ht="13.5" thickBot="1" x14ac:dyDescent="0.25">
      <c r="A10" s="69"/>
      <c r="B10" s="5"/>
      <c r="C10" s="5"/>
      <c r="D10" s="5"/>
      <c r="E10" s="12"/>
    </row>
    <row r="11" spans="1:5" ht="12.6" customHeight="1" x14ac:dyDescent="0.2">
      <c r="A11" s="128" t="s">
        <v>8</v>
      </c>
      <c r="B11" s="129"/>
      <c r="C11" s="129"/>
      <c r="D11" s="129"/>
      <c r="E11" s="130"/>
    </row>
    <row r="12" spans="1:5" ht="22.5" customHeight="1" thickBot="1" x14ac:dyDescent="0.25">
      <c r="A12" s="131"/>
      <c r="B12" s="132"/>
      <c r="C12" s="132"/>
      <c r="D12" s="132"/>
      <c r="E12" s="133"/>
    </row>
    <row r="13" spans="1:5" ht="13.5" thickBot="1" x14ac:dyDescent="0.25">
      <c r="A13" s="6"/>
      <c r="B13" s="5"/>
      <c r="C13" s="5"/>
      <c r="D13" s="5"/>
      <c r="E13" s="60"/>
    </row>
    <row r="14" spans="1:5" ht="13.5" thickBot="1" x14ac:dyDescent="0.25">
      <c r="A14" s="120"/>
      <c r="B14" s="121"/>
      <c r="C14" s="121"/>
      <c r="D14" s="121"/>
      <c r="E14" s="59"/>
    </row>
    <row r="15" spans="1:5" ht="13.5" thickBot="1" x14ac:dyDescent="0.25">
      <c r="A15" s="145"/>
      <c r="B15" s="146"/>
      <c r="C15" s="159"/>
      <c r="D15" s="160"/>
      <c r="E15" s="57"/>
    </row>
    <row r="16" spans="1:5" ht="13.5" thickBot="1" x14ac:dyDescent="0.25">
      <c r="A16" s="145"/>
      <c r="B16" s="158"/>
      <c r="C16" s="159"/>
      <c r="D16" s="160"/>
      <c r="E16" s="56"/>
    </row>
    <row r="17" spans="1:5" ht="13.5" thickBot="1" x14ac:dyDescent="0.25">
      <c r="A17" s="145" t="s">
        <v>17</v>
      </c>
      <c r="B17" s="156"/>
      <c r="C17" s="156"/>
      <c r="D17" s="156"/>
      <c r="E17" s="58">
        <f>E20+E29</f>
        <v>0</v>
      </c>
    </row>
    <row r="18" spans="1:5" x14ac:dyDescent="0.2">
      <c r="A18" s="40" t="s">
        <v>18</v>
      </c>
      <c r="B18" s="35"/>
      <c r="C18" s="35"/>
      <c r="D18" s="35"/>
      <c r="E18" s="36"/>
    </row>
    <row r="19" spans="1:5" ht="13.5" thickBot="1" x14ac:dyDescent="0.25">
      <c r="A19" s="37"/>
      <c r="B19" s="38"/>
      <c r="C19" s="38"/>
      <c r="D19" s="38"/>
      <c r="E19" s="39"/>
    </row>
    <row r="20" spans="1:5" ht="13.5" thickBot="1" x14ac:dyDescent="0.25">
      <c r="A20" s="145" t="s">
        <v>19</v>
      </c>
      <c r="B20" s="156"/>
      <c r="C20" s="157"/>
      <c r="D20" s="9">
        <v>610</v>
      </c>
      <c r="E20" s="17">
        <f>SUM(E21:E27)</f>
        <v>0</v>
      </c>
    </row>
    <row r="21" spans="1:5" ht="12.6" customHeight="1" x14ac:dyDescent="0.2">
      <c r="A21" s="151" t="s">
        <v>20</v>
      </c>
      <c r="B21" s="152"/>
      <c r="C21" s="152"/>
      <c r="D21" s="10">
        <v>611</v>
      </c>
      <c r="E21" s="27"/>
    </row>
    <row r="22" spans="1:5" ht="12.75" customHeight="1" x14ac:dyDescent="0.2">
      <c r="A22" s="140" t="s">
        <v>21</v>
      </c>
      <c r="B22" s="141"/>
      <c r="C22" s="141"/>
      <c r="D22" s="11">
        <v>612001</v>
      </c>
      <c r="E22" s="28"/>
    </row>
    <row r="23" spans="1:5" ht="12.75" customHeight="1" x14ac:dyDescent="0.2">
      <c r="A23" s="140" t="s">
        <v>22</v>
      </c>
      <c r="B23" s="141"/>
      <c r="C23" s="141"/>
      <c r="D23" s="11">
        <v>612002</v>
      </c>
      <c r="E23" s="28"/>
    </row>
    <row r="24" spans="1:5" ht="12.6" customHeight="1" x14ac:dyDescent="0.2">
      <c r="A24" s="140" t="s">
        <v>23</v>
      </c>
      <c r="B24" s="141"/>
      <c r="C24" s="141"/>
      <c r="D24" s="11">
        <v>613</v>
      </c>
      <c r="E24" s="28"/>
    </row>
    <row r="25" spans="1:5" ht="12.75" customHeight="1" x14ac:dyDescent="0.2">
      <c r="A25" s="153" t="s">
        <v>24</v>
      </c>
      <c r="B25" s="154"/>
      <c r="C25" s="155"/>
      <c r="D25" s="11">
        <v>614</v>
      </c>
      <c r="E25" s="28"/>
    </row>
    <row r="26" spans="1:5" ht="12.6" customHeight="1" x14ac:dyDescent="0.2">
      <c r="A26" s="140" t="s">
        <v>25</v>
      </c>
      <c r="B26" s="141"/>
      <c r="C26" s="141"/>
      <c r="D26" s="11">
        <v>615</v>
      </c>
      <c r="E26" s="28"/>
    </row>
    <row r="27" spans="1:5" ht="12.75" customHeight="1" x14ac:dyDescent="0.2">
      <c r="A27" s="140" t="s">
        <v>26</v>
      </c>
      <c r="B27" s="141"/>
      <c r="C27" s="141"/>
      <c r="D27" s="11">
        <v>616</v>
      </c>
      <c r="E27" s="28"/>
    </row>
    <row r="28" spans="1:5" ht="12.75" customHeight="1" thickBot="1" x14ac:dyDescent="0.25">
      <c r="A28" s="1"/>
      <c r="B28" s="2"/>
      <c r="C28" s="2"/>
      <c r="D28" s="3"/>
      <c r="E28" s="15"/>
    </row>
    <row r="29" spans="1:5" ht="12.95" customHeight="1" thickBot="1" x14ac:dyDescent="0.25">
      <c r="A29" s="149" t="s">
        <v>28</v>
      </c>
      <c r="B29" s="150"/>
      <c r="C29" s="150"/>
      <c r="D29" s="9">
        <v>620</v>
      </c>
      <c r="E29" s="17">
        <f>SUM(E30:E39)</f>
        <v>0</v>
      </c>
    </row>
    <row r="30" spans="1:5" ht="13.5" customHeight="1" x14ac:dyDescent="0.2">
      <c r="A30" s="98" t="s">
        <v>30</v>
      </c>
      <c r="B30" s="99"/>
      <c r="C30" s="99"/>
      <c r="D30" s="100">
        <v>621</v>
      </c>
      <c r="E30" s="101"/>
    </row>
    <row r="31" spans="1:5" ht="12.75" customHeight="1" x14ac:dyDescent="0.2">
      <c r="A31" s="102" t="s">
        <v>31</v>
      </c>
      <c r="B31" s="103"/>
      <c r="C31" s="103"/>
      <c r="D31" s="104">
        <v>623</v>
      </c>
      <c r="E31" s="105"/>
    </row>
    <row r="32" spans="1:5" x14ac:dyDescent="0.2">
      <c r="A32" s="102" t="s">
        <v>32</v>
      </c>
      <c r="B32" s="103"/>
      <c r="C32" s="103"/>
      <c r="D32" s="104">
        <v>625</v>
      </c>
      <c r="E32" s="105"/>
    </row>
    <row r="33" spans="1:5" x14ac:dyDescent="0.2">
      <c r="A33" s="161"/>
      <c r="B33" s="103" t="s">
        <v>33</v>
      </c>
      <c r="C33" s="103"/>
      <c r="D33" s="104">
        <v>625001</v>
      </c>
      <c r="E33" s="105"/>
    </row>
    <row r="34" spans="1:5" x14ac:dyDescent="0.2">
      <c r="A34" s="162"/>
      <c r="B34" s="103" t="s">
        <v>34</v>
      </c>
      <c r="C34" s="103"/>
      <c r="D34" s="104">
        <v>625002</v>
      </c>
      <c r="E34" s="105"/>
    </row>
    <row r="35" spans="1:5" x14ac:dyDescent="0.2">
      <c r="A35" s="162"/>
      <c r="B35" s="103" t="s">
        <v>35</v>
      </c>
      <c r="C35" s="103"/>
      <c r="D35" s="104">
        <v>625003</v>
      </c>
      <c r="E35" s="105"/>
    </row>
    <row r="36" spans="1:5" x14ac:dyDescent="0.2">
      <c r="A36" s="162"/>
      <c r="B36" s="103" t="s">
        <v>36</v>
      </c>
      <c r="C36" s="103"/>
      <c r="D36" s="104">
        <v>625004</v>
      </c>
      <c r="E36" s="105"/>
    </row>
    <row r="37" spans="1:5" x14ac:dyDescent="0.2">
      <c r="A37" s="162"/>
      <c r="B37" s="103" t="s">
        <v>37</v>
      </c>
      <c r="C37" s="103"/>
      <c r="D37" s="104">
        <v>625005</v>
      </c>
      <c r="E37" s="105"/>
    </row>
    <row r="38" spans="1:5" x14ac:dyDescent="0.2">
      <c r="A38" s="162"/>
      <c r="B38" s="103" t="s">
        <v>38</v>
      </c>
      <c r="C38" s="103"/>
      <c r="D38" s="104">
        <v>625006</v>
      </c>
      <c r="E38" s="106"/>
    </row>
    <row r="39" spans="1:5" ht="13.5" thickBot="1" x14ac:dyDescent="0.25">
      <c r="A39" s="163"/>
      <c r="B39" s="107" t="s">
        <v>39</v>
      </c>
      <c r="C39" s="107"/>
      <c r="D39" s="108">
        <v>625007</v>
      </c>
      <c r="E39" s="109"/>
    </row>
    <row r="40" spans="1:5" ht="13.5" thickBot="1" x14ac:dyDescent="0.25">
      <c r="A40" s="172"/>
      <c r="B40" s="173" t="s">
        <v>47</v>
      </c>
      <c r="C40" s="103"/>
      <c r="D40" s="174">
        <v>640</v>
      </c>
      <c r="E40" s="106"/>
    </row>
    <row r="41" spans="1:5" x14ac:dyDescent="0.2">
      <c r="A41" s="40" t="s">
        <v>40</v>
      </c>
      <c r="B41" s="45"/>
      <c r="C41" s="46"/>
      <c r="D41" s="46"/>
      <c r="E41" s="47"/>
    </row>
    <row r="42" spans="1:5" x14ac:dyDescent="0.2">
      <c r="A42" s="6" t="s">
        <v>41</v>
      </c>
      <c r="C42" s="42"/>
      <c r="D42" s="42"/>
      <c r="E42" s="48"/>
    </row>
    <row r="43" spans="1:5" x14ac:dyDescent="0.2">
      <c r="A43" s="6" t="s">
        <v>42</v>
      </c>
      <c r="C43" s="43"/>
      <c r="D43" s="42"/>
      <c r="E43" s="48"/>
    </row>
    <row r="44" spans="1:5" x14ac:dyDescent="0.2">
      <c r="A44" s="6" t="s">
        <v>43</v>
      </c>
      <c r="C44" s="42"/>
      <c r="D44" s="42"/>
      <c r="E44" s="48"/>
    </row>
    <row r="45" spans="1:5" x14ac:dyDescent="0.2">
      <c r="A45" s="6"/>
      <c r="C45" s="42"/>
      <c r="D45" s="42"/>
      <c r="E45" s="48"/>
    </row>
    <row r="46" spans="1:5" x14ac:dyDescent="0.2">
      <c r="A46" s="6" t="s">
        <v>44</v>
      </c>
      <c r="C46" s="42"/>
      <c r="D46" s="42"/>
      <c r="E46" s="48"/>
    </row>
    <row r="47" spans="1:5" x14ac:dyDescent="0.2">
      <c r="A47" s="6" t="s">
        <v>41</v>
      </c>
      <c r="C47" s="42"/>
      <c r="D47" s="42"/>
      <c r="E47" s="48"/>
    </row>
    <row r="48" spans="1:5" x14ac:dyDescent="0.2">
      <c r="A48" s="6" t="s">
        <v>42</v>
      </c>
      <c r="C48" s="43"/>
      <c r="D48" s="42"/>
      <c r="E48" s="48"/>
    </row>
    <row r="49" spans="1:5" x14ac:dyDescent="0.2">
      <c r="A49" s="6" t="s">
        <v>43</v>
      </c>
      <c r="C49" s="42"/>
      <c r="D49" s="42"/>
      <c r="E49" s="48"/>
    </row>
    <row r="50" spans="1:5" ht="13.5" thickBot="1" x14ac:dyDescent="0.25">
      <c r="A50" s="13"/>
      <c r="B50" s="14"/>
      <c r="C50" s="44"/>
      <c r="D50" s="44"/>
      <c r="E50" s="50"/>
    </row>
  </sheetData>
  <mergeCells count="26">
    <mergeCell ref="A26:C26"/>
    <mergeCell ref="A27:C27"/>
    <mergeCell ref="A29:C29"/>
    <mergeCell ref="A33:A39"/>
    <mergeCell ref="A20:C20"/>
    <mergeCell ref="A21:C21"/>
    <mergeCell ref="A22:C22"/>
    <mergeCell ref="A23:C23"/>
    <mergeCell ref="A24:C24"/>
    <mergeCell ref="A25:C25"/>
    <mergeCell ref="A17:D17"/>
    <mergeCell ref="A7:B7"/>
    <mergeCell ref="C7:E7"/>
    <mergeCell ref="A11:E12"/>
    <mergeCell ref="A2:E2"/>
    <mergeCell ref="A4:B4"/>
    <mergeCell ref="C4:E4"/>
    <mergeCell ref="A5:B5"/>
    <mergeCell ref="C5:E5"/>
    <mergeCell ref="A6:B6"/>
    <mergeCell ref="C6:E6"/>
    <mergeCell ref="A14:D14"/>
    <mergeCell ref="A15:B15"/>
    <mergeCell ref="C15:D15"/>
    <mergeCell ref="A16:B16"/>
    <mergeCell ref="C16:D1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2.75" x14ac:dyDescent="0.2"/>
  <cols>
    <col min="1" max="1" width="170.42578125" customWidth="1"/>
  </cols>
  <sheetData>
    <row r="1" spans="1:1" ht="409.5" customHeight="1" x14ac:dyDescent="0.2">
      <c r="A1" s="175" t="s">
        <v>48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224D08-0C4D-419D-93FA-0F97D1313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00DF3E-3B08-4E21-8486-2E2937F8101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4ACDBC-D7C1-4DAF-9AB2-3675E5537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zamestnanec_01</vt:lpstr>
      <vt:lpstr>zamestnanec_02</vt:lpstr>
      <vt:lpstr>RMV celkom</vt:lpstr>
      <vt:lpstr>Pokyny k vypracovaniu RMČ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Ferstlová, Renata</cp:lastModifiedBy>
  <cp:revision/>
  <dcterms:created xsi:type="dcterms:W3CDTF">1997-01-24T11:07:25Z</dcterms:created>
  <dcterms:modified xsi:type="dcterms:W3CDTF">2024-07-22T13:10:44Z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