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hilcikova\Desktop\ŽS\web\ZS 9\"/>
    </mc:Choice>
  </mc:AlternateContent>
  <bookViews>
    <workbookView xWindow="0" yWindow="0" windowWidth="19200" windowHeight="6350" activeTab="1"/>
  </bookViews>
  <sheets>
    <sheet name="Implementacny plan ŽS9" sheetId="10" r:id="rId1"/>
    <sheet name="Roadmapa" sheetId="16" r:id="rId2"/>
    <sheet name="Zoznamy" sheetId="6" state="hidden" r:id="rId3"/>
  </sheets>
  <definedNames>
    <definedName name="_xlnm._FilterDatabase" localSheetId="0" hidden="1">'Implementacny plan ŽS9'!$A$1:$R$43</definedName>
    <definedName name="_xlnm._FilterDatabase" localSheetId="1" hidden="1">Roadmapa!$A$1:$AM$38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16" l="1"/>
  <c r="AI27" i="16"/>
  <c r="AJ29" i="16"/>
  <c r="AI29" i="16"/>
  <c r="AJ11" i="16" l="1"/>
  <c r="AI11" i="16"/>
  <c r="AJ17" i="16"/>
  <c r="AI17" i="16"/>
  <c r="AI3" i="16" l="1"/>
  <c r="AJ3" i="16"/>
  <c r="AI10" i="16"/>
  <c r="AJ10" i="16"/>
  <c r="AI33" i="16"/>
  <c r="AJ33" i="16"/>
  <c r="AI25" i="16"/>
  <c r="AJ25" i="16"/>
  <c r="AI20" i="16"/>
  <c r="AJ20" i="16"/>
  <c r="AI21" i="16"/>
  <c r="AJ21" i="16"/>
  <c r="AI22" i="16"/>
  <c r="AJ22" i="16"/>
  <c r="AI23" i="16"/>
  <c r="AJ23" i="16"/>
  <c r="AI24" i="16"/>
  <c r="AJ24" i="16"/>
  <c r="AI12" i="16"/>
  <c r="AJ12" i="16"/>
  <c r="AI13" i="16"/>
  <c r="AJ13" i="16"/>
  <c r="AI4" i="16"/>
  <c r="AJ4" i="16"/>
  <c r="AI5" i="16"/>
  <c r="AJ5" i="16"/>
  <c r="AI26" i="16"/>
  <c r="AJ26" i="16"/>
  <c r="AI28" i="16"/>
  <c r="AJ28" i="16"/>
  <c r="AI30" i="16"/>
  <c r="AJ30" i="16"/>
  <c r="AI31" i="16"/>
  <c r="AJ31" i="16"/>
  <c r="AI32" i="16"/>
  <c r="AJ32" i="16"/>
  <c r="AI14" i="16"/>
  <c r="AJ14" i="16"/>
  <c r="AI15" i="16"/>
  <c r="AJ15" i="16"/>
  <c r="AI16" i="16"/>
  <c r="AJ16" i="16"/>
  <c r="AI34" i="16"/>
  <c r="AJ34" i="16"/>
  <c r="AI18" i="16"/>
  <c r="AJ18" i="16"/>
  <c r="AI6" i="16"/>
  <c r="AJ6" i="16"/>
  <c r="AI7" i="16"/>
  <c r="AJ7" i="16"/>
  <c r="AI8" i="16"/>
  <c r="AJ8" i="16"/>
  <c r="AI9" i="16"/>
  <c r="AJ9" i="16"/>
  <c r="AI35" i="16"/>
  <c r="AJ35" i="16"/>
  <c r="AI36" i="16"/>
  <c r="AJ36" i="16"/>
  <c r="AI37" i="16"/>
  <c r="AJ37" i="16"/>
  <c r="AI38" i="16"/>
  <c r="AJ38" i="16"/>
  <c r="AJ19" i="16"/>
  <c r="AI19" i="16"/>
</calcChain>
</file>

<file path=xl/sharedStrings.xml><?xml version="1.0" encoding="utf-8"?>
<sst xmlns="http://schemas.openxmlformats.org/spreadsheetml/2006/main" count="1075" uniqueCount="369">
  <si>
    <t>Kde sa to deje z pohľadu používateľa</t>
  </si>
  <si>
    <t>OVM projekt /zapojené OVM</t>
  </si>
  <si>
    <t>Číslo oblasti</t>
  </si>
  <si>
    <t>Popis požiadavky / User story</t>
  </si>
  <si>
    <t>Číslo BP</t>
  </si>
  <si>
    <t>Typ BP</t>
  </si>
  <si>
    <t>Názov biznis požiadavky</t>
  </si>
  <si>
    <t>Popis biznis požiadavky</t>
  </si>
  <si>
    <t>Architektúra</t>
  </si>
  <si>
    <t>Navrhnované zmeny IS</t>
  </si>
  <si>
    <t>Závislosti 
(interné a externé projekty)</t>
  </si>
  <si>
    <t>Číslo BP z centrálneho katalógu požiadaviek ŽS_závislosti</t>
  </si>
  <si>
    <t>Dopad na legislatívu</t>
  </si>
  <si>
    <t>Termín (produkcia)</t>
  </si>
  <si>
    <t>Must have/nice to have</t>
  </si>
  <si>
    <t>Poznámky MIRRI</t>
  </si>
  <si>
    <t>Poznámky OVM</t>
  </si>
  <si>
    <t>N/A</t>
  </si>
  <si>
    <t>MPSVR SR</t>
  </si>
  <si>
    <t>Prierezové</t>
  </si>
  <si>
    <t xml:space="preserve">Ako občan chcem mať jednotnú metódu posudzovania, a chcem týmto procesom prejsť iba raz. </t>
  </si>
  <si>
    <t>ŽS9_BP_01</t>
  </si>
  <si>
    <t>Proces/ Legislatíva</t>
  </si>
  <si>
    <t>Reforma 2: Reforma posudkovej činnosti</t>
  </si>
  <si>
    <t>V novom systéme budú vykonávať posudzovanie iba úrady práce, soc. vecí a rodiny, podľa jednotnej metodiky vychádzajúcej z WHODAS, ktorá je postavená na princípoch Dohovoru OSN o právach osôb so zdravotným postihnutím. Posudzovanie komplexne zhodnotí potreby človeka s potrebou dlhodobej starostlivosti.</t>
  </si>
  <si>
    <t>IS RSD</t>
  </si>
  <si>
    <t xml:space="preserve"> </t>
  </si>
  <si>
    <t>4Q 2025</t>
  </si>
  <si>
    <t>Must have</t>
  </si>
  <si>
    <t>Závisí od účinnosti reformy posudkových činností</t>
  </si>
  <si>
    <t>Ako OVM chcem vytvoriť strategický a legislatívny rámec pre funkčné prepojenie zdravotnej a sociálnej starostlivosti.</t>
  </si>
  <si>
    <t>ŽS9_BP_02</t>
  </si>
  <si>
    <t>Reforma 1: Reforma integrácie a financovania dlhodobej sociálnej a zdravotnej starostlivosti</t>
  </si>
  <si>
    <t>Súčasný systém financovania sociálnych služieb dostatočne nereflektuje demografický vývoj a zvyšujúci sa dopyt po sociálnych službách, socio-ekonomické zmeny v spoločnosti a s tým spojené zvyšujúce sa náklady na zabezpečovanie pomoci odkázaným osobám. Nový systém osobného rozpočtu zefektívni a sprehľadní systém financovania dlhodobej starostlivosti.</t>
  </si>
  <si>
    <t>IS SOS, IS RSD</t>
  </si>
  <si>
    <t>1Q 2026</t>
  </si>
  <si>
    <t>IS UPSVaR</t>
  </si>
  <si>
    <t>Ako MPSVR chcem spracovávať lekársky/sociálny/integrovaný posudok len vo vlastných IS, a výstupy ukladať v dedikovanom module. Integrovaný posudok vytvoriť vo forme štrukturovaného dokumentu.</t>
  </si>
  <si>
    <t>ŽS9_BP_03</t>
  </si>
  <si>
    <t>Informačné systémy</t>
  </si>
  <si>
    <t>Vytvorenie posudkového modulu</t>
  </si>
  <si>
    <t xml:space="preserve">Na základe zmien vyplývajúcich z R2 (ŽS9_BP_1) je potrebné vypracovať novú podobu posudkovej dokumentácie a zriadiť príslušné úložisko. Riešenie sa bude robiť v 3 fázach, minimálne plnenie požiadavky je dosiahnuť výstup z procesu v štrukturovanom formáte (XML). </t>
  </si>
  <si>
    <t>IS RSD, IS SOS</t>
  </si>
  <si>
    <t>Treba vyšpecifikovať základné požiadavky.</t>
  </si>
  <si>
    <t>Popis procesov bude zadefinovaný až po výklade pripravovaného zákona, najneskôr do 4.7.2024</t>
  </si>
  <si>
    <t>Zavedenie možnosti zdieľania posudkov medzi OVM, ako aj pri vybavovaní žiadosti o sociálne služby a príspevky.</t>
  </si>
  <si>
    <t>ŽS9_BP_04</t>
  </si>
  <si>
    <t>Zdieľanie posudkov medzi OVM.</t>
  </si>
  <si>
    <t>Úprava legislatívy pre účely zdieľania posudkov medzi OVM, ako aj na účely využívania posudkov pri vybavovaní posudkov na účely podania žiadosti o sociálnu službu/príspevok. Je súčasťou R2 K13.</t>
  </si>
  <si>
    <t>mUPVS</t>
  </si>
  <si>
    <t xml:space="preserve">Ako občan chcem mať možnosť elektronicky posielať ďalšie  požadované doklady v konaniach k mojim podaným žiadostiam. </t>
  </si>
  <si>
    <t>ŽS9_BP_05</t>
  </si>
  <si>
    <t>eFormuláre</t>
  </si>
  <si>
    <t xml:space="preserve">Elektronické doplnenie k podaniu (aj s výzvou) </t>
  </si>
  <si>
    <t xml:space="preserve">Zabezpečenie elektronického zasielania požadovaných dokladov v rámci integračného rozhrania: e-schránkou občana (modul elektronických schránok isvs_8847) a príslušným OVM. Vytvorenie všeobecného formulára pre výzvu doloženia dokladov. 
</t>
  </si>
  <si>
    <t>Formuláre (prílohy), notifikácie, eSchránka, eDESK</t>
  </si>
  <si>
    <t>IS DMS, IS RSD</t>
  </si>
  <si>
    <t>elektronická schránka, Notifikačný modul, eFormuláre</t>
  </si>
  <si>
    <t>ŽS_CBP_30, ŽS_CBP_31, ŽS_CBP_32</t>
  </si>
  <si>
    <t>Q4 2025</t>
  </si>
  <si>
    <t>Ako OVM (MPSVR) chcem monitorovať používanosť služieb súvisiacich so životnými situáciami.</t>
  </si>
  <si>
    <t>ŽS9_BP_06</t>
  </si>
  <si>
    <t>Monitoring</t>
  </si>
  <si>
    <t>Monitoring služieb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</si>
  <si>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</si>
  <si>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Získavanie, spracovanie a vyhodnotenie spätnej väzby a monitoringu služieb (IS KAV 2.0),  integračné manuály budeme potrebovať do Q4/2025</t>
  </si>
  <si>
    <t>ŽS_CBP_42</t>
  </si>
  <si>
    <t>Ako OVM (MIRRI) chcem monitorovať používanosť služieb súvisiacich so životnými situáciami.</t>
  </si>
  <si>
    <t>ŽS9_BP_07</t>
  </si>
  <si>
    <t>Monitoring životnej situácie</t>
  </si>
  <si>
    <t>Odosielanie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</si>
  <si>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t>mÚPVS-Modul spätnej väzby, OVM IS, Monitorovacie agendové systémy - logging, CSRÚ, KAV</t>
  </si>
  <si>
    <t>Ako občan, chcem mať možnosť hodnotiť danú elektronickú službu.</t>
  </si>
  <si>
    <t>ŽS9_BP_08</t>
  </si>
  <si>
    <t>Spätná väzba</t>
  </si>
  <si>
    <t>Spätná väzba na službu</t>
  </si>
  <si>
    <t>Poskytnutie možnosť hodnotenia služby na UX interface, jednotné riešenie pre všetky eGoV služby</t>
  </si>
  <si>
    <t>mÚPVS(Spätná Väzba-SV), CAMP(publikované API SV)</t>
  </si>
  <si>
    <t>Umožnenie zberu spätnej väzby (Net Promoter Score)</t>
  </si>
  <si>
    <r>
      <rPr>
        <strike/>
        <sz val="11"/>
        <color rgb="FFFF0000"/>
        <rFont val="Calibri"/>
        <scheme val="minor"/>
      </rPr>
      <t>ŽS_CBP_60,</t>
    </r>
    <r>
      <rPr>
        <sz val="11"/>
        <color rgb="FF000000"/>
        <rFont val="Calibri"/>
        <scheme val="minor"/>
      </rPr>
      <t xml:space="preserve"> ŽS_CBP_42</t>
    </r>
  </si>
  <si>
    <t>Ako používateľ chcem jednoducho autorizovať služby len odoslaním podania</t>
  </si>
  <si>
    <t>ŽS9_BP_09</t>
  </si>
  <si>
    <t>Autorizácia</t>
  </si>
  <si>
    <t xml:space="preserve">Autorizácia uznanými spôsobmi </t>
  </si>
  <si>
    <t>Zjednodušiť autorizáciu podaní a služieb pre koncového používateľa eGOV. Umožniť autorizáciu prostredníctvom mobilných zariadení. Eliminovať opakujúci sa problém s vypršaním platnosti certifikátov pre KEP na QSCD (eID, karta cudzinca). Zjednodušenie autorizácie pri vybraných službách , ktorá nebude vyžadovať špeciálne autorizačné prostriedky na strane používateľa služby (čítačka eID, autentifikačný HW) – namiesto používateľa bude podanie pečatené pečaťou prístupového miesta (MIRRI/ÚPVS).</t>
  </si>
  <si>
    <t xml:space="preserve">ÚPVS (Konštruktor podania), mÚPVS (Konštruktor podania a Lokátor služieb), CAMP (publikovanie API), CEP, eDesk, G2G (ÚPVS), METAIS3, Centrálny Podpisový Komponent (CPK), </t>
  </si>
  <si>
    <t>SVK 3.0 - autorizácia klikom a ostatné spôsoby autorizácie</t>
  </si>
  <si>
    <r>
      <rPr>
        <strike/>
        <sz val="11"/>
        <color rgb="FFFF0000"/>
        <rFont val="Calibri"/>
        <scheme val="minor"/>
      </rPr>
      <t>ŽS_CBP_3</t>
    </r>
    <r>
      <rPr>
        <sz val="11"/>
        <color rgb="FF000000"/>
        <rFont val="Calibri"/>
        <scheme val="minor"/>
      </rPr>
      <t>, ŽS_CBP_ 4, ŽS_CBP_59</t>
    </r>
  </si>
  <si>
    <t>Na strane OVM je potrebné nastaviť požiadavky na autorizáciu podaní v MetaIS na dotknuté koncové služby, a naintegrovať sa na centrálne riešenie. Táto informácia je tiež potrebná v lokátore služieb.</t>
  </si>
  <si>
    <t>Ako občan chcem, aby pri začatí vypĺňania formulára žiadosti o sociálnu službu/príspevok som bol informovaných o potrebných prílohách, ktoré štát odo mňa ešte neeviduje.</t>
  </si>
  <si>
    <t>ŽS9_BP_10</t>
  </si>
  <si>
    <r>
      <rPr>
        <sz val="11"/>
        <color rgb="FF000000"/>
        <rFont val="Calibri"/>
      </rPr>
      <t>Informácia o prílohách k elektronickému podaniu</t>
    </r>
  </si>
  <si>
    <t>Proaktívne upozornenie občana na začiatku vypĺňania formuláru žiadosti o prílohách, ktoré sú potrebné k podaniu "priložiť/nahrať". Aby konanie nemusel prerušiť, kôli tomu že nebol oboznámený vopred.</t>
  </si>
  <si>
    <t>eForm Dizajnér / Návody / CMDB, CMS, COP pre automatický krokovník</t>
  </si>
  <si>
    <t>mÚPVS Návody a eForm Designer</t>
  </si>
  <si>
    <t>ŽS_CBP_14</t>
  </si>
  <si>
    <t>Ako občan chcem mať prehľad o navrhnutých peňažných príspevkoch na kompenzáciu a sociálnych službách vo vydanom integrovanom posudku, ktoré môžem využiť podľa vlastného uváženia</t>
  </si>
  <si>
    <t>ŽS9_BP_11</t>
  </si>
  <si>
    <t>Osobná zóna mÚPVS</t>
  </si>
  <si>
    <r>
      <rPr>
        <sz val="11"/>
        <color rgb="FF000000"/>
        <rFont val="Calibri"/>
      </rPr>
      <t>Vytvorenie prehľadu príspevkov na kompenzáciu, sociálnych služieb, preukazov ŤZP, parkovacieho preukazu navrhnutých v integrovanom posudku -  integrácia na Osobnú zónu mÚPVS</t>
    </r>
  </si>
  <si>
    <t xml:space="preserve">Po vypracovaní integrovaného posudku bude občan vidieť vo svojom osobnom profile možné formy kompenzácií a možné sociálne služby, o ktoré môže požiadať. Dostane informáciu o schválení preukazov ŤZP, parkovacieho preukazu, o možnosti poberania Príspevku na starostlivosť.
</t>
  </si>
  <si>
    <t>Legislatíva R1 K13</t>
  </si>
  <si>
    <t>Závisí od účinnosti reformy v sociálnych službách</t>
  </si>
  <si>
    <t>Ako občan chcem vidieť prehľad o priznaných dávkach, príspevkoch a ich výške v oblasti ŽS9 v mojom osobnom profile</t>
  </si>
  <si>
    <t>ŽS9_BP_12</t>
  </si>
  <si>
    <t>Integrácia</t>
  </si>
  <si>
    <r>
      <rPr>
        <sz val="12"/>
        <color rgb="FF000000"/>
        <rFont val="Calibri"/>
        <scheme val="minor"/>
      </rPr>
      <t>Vytvorenie prehľadu príspevkov, o ktorých bolo rozhodnuté - integrácia na Osobnú zónu mÚPVS</t>
    </r>
  </si>
  <si>
    <t xml:space="preserve">Vytvorenie prehľadu možných príspevkov s informáciou o výške priznaného príspevku, ak už padlo rozhodnutie. </t>
  </si>
  <si>
    <t>Máme takýto náhľad dnes?</t>
  </si>
  <si>
    <t>Ako občan chcem vidieť a spravovať Príspevok na starostlivosť prostredníctvom osobného rozpočtu.</t>
  </si>
  <si>
    <t>ŽS9_BP_13</t>
  </si>
  <si>
    <r>
      <rPr>
        <sz val="12"/>
        <color rgb="FF000000"/>
        <rFont val="Calibri"/>
      </rPr>
      <t>Navigácia z Osobnej zóny do IS SoS, kde bude občan spravovať svoj osobný rozpočet v rámci Príspevku na pomoc pri odkázanosti</t>
    </r>
  </si>
  <si>
    <t>V rámci osobnej zóny na ÚPVS sa občan môže prepojiť do IS, ktorý spravuje osobný rozpočet občana, kde sú mu poskytované finančné prostriedky v rámci Príspevku na starostlivosť. Občan bude rozhodovať na aký účel využije finančné prostriedky, potvrdzovať a autorizovať úhrady z osobného rozpočtu. Bude vidieť zostatok, históriu čerpania.</t>
  </si>
  <si>
    <t xml:space="preserve">IS SOS </t>
  </si>
  <si>
    <t xml:space="preserve">Osobná zóna mÚPVS nepovoluje custom riešenie pre spravovanie osobného rozpočtu. </t>
  </si>
  <si>
    <t>ŽS9_01 Poskytovanie starostlivosti o člena rodiny / opatrovanie</t>
  </si>
  <si>
    <t>Je pre mňa zložité vyznať sa vo vzájomných súvislostiach medzi sociálnymi dávkami a službami. Ako občan nechcem riešiť nutnosť informovať úrad o ich poberaní/využívaní, úrad informácie získa z relevantných IS.</t>
  </si>
  <si>
    <t>ŽS9_BP_14</t>
  </si>
  <si>
    <t xml:space="preserve">Integrácia medzi IS RSD a IS SoS pre výmenu informácií o poskytovaných sociálnych dávkach a sociálnych službách pre účely rozhodovania </t>
  </si>
  <si>
    <t>Integrácia systému riadenia sociálnych dávok a systému soc. služieb.</t>
  </si>
  <si>
    <t>ŽS9_04 Preukaz ťažko zdravotne postihnutého a parkovací preukaz pre ťažko zdravotne postihnutého</t>
  </si>
  <si>
    <t>Ako držiteľ preukazu ŤZP a ŤZP so sprievodcom budem mať k dispozícii preukaz vo fyzickej aj elektronickej forme. Elektronický preukaz bude možné jednoducho overiť.</t>
  </si>
  <si>
    <t>ŽS9_BP_15</t>
  </si>
  <si>
    <t>Doklady</t>
  </si>
  <si>
    <t>Elektronická forma preukazu ŤZP alebo ŤZPS prístupná v osobnom profile občana</t>
  </si>
  <si>
    <t xml:space="preserve">Preukaz ŤZP alebo ŤZP so sprievodcom, alebo parkovací preukaz v novom dizajne  existuje vo fyzickej forme aj elektronickej forme. ÚPSVaR SR vydáva preukaz ŤZP, ŤZP so sprievodcom alebo PP aj v elektronickej forme. Pravosť elektronického preukazu ŤZP, ŤZP so sprievodcom, alebo PP je možné overiť. </t>
  </si>
  <si>
    <t>Digitálna identita - preskúmať možnosti elektronickej peňaženky (EU)</t>
  </si>
  <si>
    <t xml:space="preserve">IS RSD </t>
  </si>
  <si>
    <t xml:space="preserve">eIDAS 2.0 </t>
  </si>
  <si>
    <t>ŽS_CBP_39</t>
  </si>
  <si>
    <t>Overiť obsah projektu - nový dizajn ŤZP??</t>
  </si>
  <si>
    <t>Ako držiteľ preukazu ŤZP a ŤZP so sprievodcom si po zmene pobytu nebudem musieť vymeniť preukaz, lebo sa na ňom už nebude nachádzať údaj o mieste pobytu.</t>
  </si>
  <si>
    <t>ŽS9_BP_16</t>
  </si>
  <si>
    <t>Nový dizajn preukazu ŤZP a ŤZP so sprievodcom</t>
  </si>
  <si>
    <t xml:space="preserve">Nový dizajn preukazu ŤZP a ŤZP so sprievodcom bez uvádzania údaja o pobyte. </t>
  </si>
  <si>
    <t>IS UPSVaR / IS DCOM</t>
  </si>
  <si>
    <t>Ak som už raz vybavil lekársky/sociálny/integrovaný posudok pri vybavovaní žiadosti o sociálnu službu/príspevok na jednom OVM, nechcem prechádzať rovnakým procesom pri vybavovaní žiadosti o inú sociálnu službu/príspevok na inom OVM (Obec).</t>
  </si>
  <si>
    <t>ŽS9_BP_17</t>
  </si>
  <si>
    <r>
      <rPr>
        <sz val="11"/>
        <color rgb="FF000000"/>
        <rFont val="Calibri"/>
        <scheme val="minor"/>
      </rPr>
      <t>Zdieľanie posudkov s VÚC/obcami - integrácia</t>
    </r>
  </si>
  <si>
    <t>Automatické poskytnutie nevyhnutných dát lekárskeho/sociálneho/integrovaného posudku - rozhodnutia  v rámci integrácie systémov IS RSD (isvs_279) a konkrétnej Obce/VÚC,  po zadaní špecifických údajov o záujmovej osobe pre účely VZN. Cieľom je poskytnúť xml formát.</t>
  </si>
  <si>
    <t>CSRÚ</t>
  </si>
  <si>
    <t xml:space="preserve">IS UPSVaR </t>
  </si>
  <si>
    <t xml:space="preserve">ŽS9_05 Sociálne služby zabezpečované obcami a vyššími územnými celkami </t>
  </si>
  <si>
    <t>Ako OVM chcem zaviesť systém manažmentu umiestňovania občanov do zariadení sociálnych služieb - aktualizácia kapacít, kontaktov atď.</t>
  </si>
  <si>
    <t>ŽS9_BP_18</t>
  </si>
  <si>
    <t>Pridanie prehľadu kapacít  na zoznam registrovaných zariadeni a zabezpečenie aktualizácie údajov.</t>
  </si>
  <si>
    <t xml:space="preserve">V rámci verejného modulu IS SOS budú automaticky aktualizované kontakty a kapacity v zariadeniach sociálnych služieb. </t>
  </si>
  <si>
    <t>IS SOS</t>
  </si>
  <si>
    <t>2Q 2025</t>
  </si>
  <si>
    <t>DCOM</t>
  </si>
  <si>
    <t>DEUS</t>
  </si>
  <si>
    <t>Ako IS DCOM potrebujem mať informáciu pre účely ŽS ohľadom rozhodnutia o stave a stupni odkázanosti.</t>
  </si>
  <si>
    <t>ŽS9_BP_19</t>
  </si>
  <si>
    <t>integrácia</t>
  </si>
  <si>
    <t>Vytvorenie integračného rozhrania pre získanie údajov k rozhodnutiu o stave a o stupni odkázanosti.</t>
  </si>
  <si>
    <t>Spracovanie údajov pre potreby úradníkov pre účely riešenia ŽS.</t>
  </si>
  <si>
    <t>MPSVR, ÚPSVaR, integračné manuály budeme potrebovať do Q4/2024</t>
  </si>
  <si>
    <t>IS DCOM</t>
  </si>
  <si>
    <t>bude potrebné vytvoriť integračné rozhranie aj na strane poskytovateľa údajov</t>
  </si>
  <si>
    <t>Ako IS DCOM chcem automatizovane zachytiť informácie o zmenách a zároveň dostávať informáciu o občanoch v stave odkázanosti.</t>
  </si>
  <si>
    <t>ŽS9_BP_20</t>
  </si>
  <si>
    <t>Vytvorenie možnosti identifikácie občanov v stave odkázanosti a ich zmien v rámci IS DCOM.</t>
  </si>
  <si>
    <t>Analýza a vyhodnotenie dát z MPSVR v rámci IS DCOM v prípade občana v stave odkázanosti alebo jeho zmien.</t>
  </si>
  <si>
    <t>len technická informácia pre IS DCOM (nie je voľne dostupná pre úradníka, t.j. na osobe nebude v rámci evidencie príznak) - až pri spustení žiadosti/ŽS</t>
  </si>
  <si>
    <t>Ako obec chcem mať možnosť nastavenia si parametrov v zmysle prijatého VZN.</t>
  </si>
  <si>
    <t>ŽS9_BP_21</t>
  </si>
  <si>
    <t>Nastavenie možností poskytovaných zvýhodnení pre osoby v stave odkázanosti v module VZN.</t>
  </si>
  <si>
    <t>Vyplnenie možností obcou pre zobrazovanie parametrov v zmysle, ktorých bude možné spúštať automatizované procesy.</t>
  </si>
  <si>
    <t>parametrické rozšírenie VZN</t>
  </si>
  <si>
    <t>aké automatizované procesy? modul VZN - bude obsahovať detaily schválených VZN obcou, parametre - úradník po spracovaní žiadostí označí relevantné parametre... automatizované kontroly dát, je tu zatial veľká miera flexibility, pre zjednodušenie práce úradníkov. (ŽS obsahuje vytvorenie modulu ako prierezová BP)</t>
  </si>
  <si>
    <t>Ako osoba v stave odkázanosti alebo ako osoba, ktorá má rodinného príslušníka v stave odkázanosti sa chcem jednoducho a elektronicky prihlásiť k sociálnym službám, ktoré poskytuje obec v zmysle podmienok VZN.</t>
  </si>
  <si>
    <t>ŽS9_BP_22</t>
  </si>
  <si>
    <t>Vytvorenie el. formulárov pre prihlásenie sa k službám odkázanosti.</t>
  </si>
  <si>
    <t>Vytvorenie el. formulárov pre osoby v stave odkázanosti a ich registrácia na ÚPVS a sprístupnenie. Formuláre dostupné pre osoby v  v stave odkázanosti pre vyplnenie a zaslanie do el.schránky obce.</t>
  </si>
  <si>
    <t>v IDSK platnom v čase tvorby. eformulár naviazaný na os.rozpočet občana v IS SoS. Treba si vyjasniť s MPSVR, ako sa bude presne žiadať konkrétna služba od poskytovateľa.</t>
  </si>
  <si>
    <t>Ako obec chcem automatizovane spracovávať formuláre od občanov.</t>
  </si>
  <si>
    <t>ŽS9_BP_23</t>
  </si>
  <si>
    <t>Vytvorenie procesu automatizovaného spracovania od občanov pre zjednodušenie práce pre úradníkov.</t>
  </si>
  <si>
    <t>Vyťaženie dát pre spracovanie podaní z el. formulárov pre spracovanie úradníkom.</t>
  </si>
  <si>
    <t>v akých informačných systémoch? Tu ide o formulár odoslaný občanom na základe os . rozpočtu priamo poskytovatelovi v obci? zjednodušenie vyplnovania údajov</t>
  </si>
  <si>
    <t>Informácia do intekratívneho sprievodcu v zmysle VZN podmienok.</t>
  </si>
  <si>
    <t>ŽS9_BP_24a</t>
  </si>
  <si>
    <t>Vytvorenie notifikácie, ktorá zabezpečí zobrazenie informácie pre občana v interaktívnom sprievodcovi.</t>
  </si>
  <si>
    <t>Sfunkčnenie integračného rozhrania pre zasielanie notifikácie notifikačným modulom ÚPVS</t>
  </si>
  <si>
    <t>Nice to have</t>
  </si>
  <si>
    <t>ŽS9_BP_24b</t>
  </si>
  <si>
    <t>DEUS poskytne linky na predvyplnené formuláre so smerovaním na príslušnú obec pre zobrazenie informácie.</t>
  </si>
  <si>
    <t>mÚPVS-Interaktívny sprievodca/krokovník, mÚPVS - modul Portfólio klienta</t>
  </si>
  <si>
    <t>integrácia na interaktívneho sprievodcu, krokovník mÚPVS, Správa návodov na Slovensko.sk, príp. manuálny krokovník</t>
  </si>
  <si>
    <r>
      <rPr>
        <sz val="12"/>
        <color rgb="FF000000"/>
        <rFont val="Calibri"/>
        <scheme val="minor"/>
      </rPr>
      <t xml:space="preserve">ŽS_CBP_14, </t>
    </r>
    <r>
      <rPr>
        <strike/>
        <sz val="12"/>
        <color rgb="FFFF0000"/>
        <rFont val="Calibri"/>
        <scheme val="minor"/>
      </rPr>
      <t>ŽS_CBP_16,</t>
    </r>
    <r>
      <rPr>
        <sz val="12"/>
        <color rgb="FF000000"/>
        <rFont val="Calibri"/>
        <scheme val="minor"/>
      </rPr>
      <t xml:space="preserve"> ŽS_CBP_18</t>
    </r>
  </si>
  <si>
    <t>budeme posielať dve informácie, prvú technickú že občan je v stave odkázanosti a zároveň aké možnosti obec poskytuje v rámci VZN</t>
  </si>
  <si>
    <t xml:space="preserve">Notifikačný modul - </t>
  </si>
  <si>
    <t>Informácia o stave jednotlivých podaní v interaktívnom sprievodcovi.</t>
  </si>
  <si>
    <t>ŽS9_BP_25a</t>
  </si>
  <si>
    <t>Sprístupnenie stavu spracovania podania na obec.</t>
  </si>
  <si>
    <t>Sfunkčnenie integračného rozhrania pre zasielanie informácie o stave konania v dátovej forme</t>
  </si>
  <si>
    <t>ŽS9_BP_25b</t>
  </si>
  <si>
    <t>V rámci integračného rozhrania poskytneme stav spracovania zaslaných formulárov na obec v prípade žiadosti od osoby alebo zastúpenej osoby v stave odkázanosti.</t>
  </si>
  <si>
    <t>Sledovanie stavu konaní / rozpracované konania, technická notifikácia</t>
  </si>
  <si>
    <t>Vytvorenie odpovedných formulárov od obci.</t>
  </si>
  <si>
    <t>ŽS9_BP_26</t>
  </si>
  <si>
    <t>Vytvorenie a registrácia el. formulára pre zaslanie stanoviska obce k schváleným alebo neschváleným žiadostiam od osôb alebo ich rodinných príslušníkov v stave odkázanosti.</t>
  </si>
  <si>
    <t>Vytvorenie el. formulára vrátane jeho registrácie na ÚPVS pre zaslanie stanoviska obce do el. schránky osôb alebo rodiným príslušníkom v stave odkázanosti.</t>
  </si>
  <si>
    <t xml:space="preserve">ako má toto procesne prebiehať? </t>
  </si>
  <si>
    <t>KAV?</t>
  </si>
  <si>
    <t>ŽS9_BP_27a</t>
  </si>
  <si>
    <t>Sfunkčnenie integračného rozhrania pre zasielanie informácii do KAV</t>
  </si>
  <si>
    <t>ŽS9_BP_27b</t>
  </si>
  <si>
    <t>Príprava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</si>
  <si>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r>
      <rPr>
        <strike/>
        <sz val="12"/>
        <color rgb="FFFF0000"/>
        <rFont val="Calibri"/>
        <scheme val="minor"/>
      </rPr>
      <t>ŽS_CBP_11,</t>
    </r>
    <r>
      <rPr>
        <sz val="12"/>
        <color rgb="FF000000"/>
        <rFont val="Calibri"/>
        <scheme val="minor"/>
      </rPr>
      <t xml:space="preserve"> ŽS_CBP_42</t>
    </r>
  </si>
  <si>
    <t>mÚPVS</t>
  </si>
  <si>
    <t>Vytvoriť všetky elektronické formuláre pre oblasti v ŽS 9</t>
  </si>
  <si>
    <t>ŽS9_BP_28</t>
  </si>
  <si>
    <r>
      <rPr>
        <sz val="11"/>
        <color rgb="FF000000"/>
        <rFont val="Calibri"/>
      </rPr>
      <t>Vytvorenie el. formulárov súvisiacich so životnou situáciou Som odkázaný, mám odkázaného člena rodiny</t>
    </r>
  </si>
  <si>
    <t>Na základe kompletného zoznamu potrebných formulárov k vybaveniu služieb v odkázanosti sa vytvoria nové formuláre v rovnakom štandardizovanom dizajne a funkčnosti.</t>
  </si>
  <si>
    <t>Konštruktor podania. Lokátor služieb, eForm Dizajnér, eFORM repozitár (MEF)</t>
  </si>
  <si>
    <t>eDizajnér, Dátové integrácie, Predvypĺňanie formulárov, CAMP</t>
  </si>
  <si>
    <t>ŽS_CBP_8, ŽS_CBP_9, ŽS_CBP_44, ŽS_CBP_63</t>
  </si>
  <si>
    <t>Analýza udalostí v procese konaní pre nastavenie notifikácií občanovi pre ŽS9.</t>
  </si>
  <si>
    <t>ŽS9_BP_29a</t>
  </si>
  <si>
    <t>Notifikácie</t>
  </si>
  <si>
    <t>Analýza procesov pre notifikácie, vlastné automatické správy OVM</t>
  </si>
  <si>
    <t>Je potrebná hĺbková analýza procesov pre služby poskytované občanovi v odkázanosti, pre správne určenie klúčových spúšťačov (udalostí do CZU) na základe ktorých bude automatizované posielanie notifikácií v konaní.</t>
  </si>
  <si>
    <t>Agendové systémy MPSVR, eDesk mÚPVS, CZU, COP, CAMP, Notifikačný modul</t>
  </si>
  <si>
    <t>Centrálny notifikačný nástroj, Automatické zasielanie udalostí o zmenách v eDesk pre sledovanie stavu podaní/konaní, Orchestrátor, Integrácia modulov SVK3 na Distribúciu údajov, Zasielanie technických správ, Zasielanie informácií z procesu - EVENTY, Integrácie OVM - Aplikačná a Dátová podpora pre jednoduché využívanie služieb SvM, Personalizácia notifikácií v SvM, CAMP</t>
  </si>
  <si>
    <r>
      <t xml:space="preserve">ŽS_CBP_13, </t>
    </r>
    <r>
      <rPr>
        <sz val="12"/>
        <rFont val="Calibri"/>
        <family val="2"/>
        <charset val="238"/>
      </rPr>
      <t>ŽS_CBP_19</t>
    </r>
    <r>
      <rPr>
        <sz val="12"/>
        <color rgb="FF000000"/>
        <rFont val="Calibri"/>
      </rPr>
      <t>, ŽS_CBP_20,</t>
    </r>
    <r>
      <rPr>
        <strike/>
        <sz val="12"/>
        <color rgb="FFFF0000"/>
        <rFont val="Calibri"/>
      </rPr>
      <t xml:space="preserve"> ŽS_CBP_21, ŽS_CBP_22, ŽS_CBP_36, ŽS_CBP_37, ŽS_CBP_46, ŽS_CBP_51, ŽS_CBP_63</t>
    </r>
  </si>
  <si>
    <t>ŽS9_BP_29b</t>
  </si>
  <si>
    <t>Automatické správy</t>
  </si>
  <si>
    <t>Príprava návodov pre ŽS9 a zabezpečenie ich aktualizácie po nasadení do produkcie.</t>
  </si>
  <si>
    <t>ŽS9_BP_30</t>
  </si>
  <si>
    <t>Návody</t>
  </si>
  <si>
    <t>Príprava návodov</t>
  </si>
  <si>
    <t>Je potrebná spolupráca s vecnými odbormi MPSVR pre detailnú prípravu návodov pre občana (mzdové náklady?)</t>
  </si>
  <si>
    <t>mÚPVS - Moudl riadenia obsahu webových stránok, Modul vyhľadávanie a navigácia, Modul Portfólio klienta</t>
  </si>
  <si>
    <t xml:space="preserve">Návod pre riešenie životnej situácie na mÚPVS, Správa návodov na Slovensko.sk </t>
  </si>
  <si>
    <r>
      <rPr>
        <sz val="12"/>
        <color rgb="FF000000"/>
        <rFont val="Calibri"/>
        <scheme val="minor"/>
      </rPr>
      <t>ŽS_CBP_14,</t>
    </r>
    <r>
      <rPr>
        <strike/>
        <sz val="12"/>
        <color rgb="FF000000"/>
        <rFont val="Calibri"/>
        <scheme val="minor"/>
      </rPr>
      <t xml:space="preserve"> </t>
    </r>
    <r>
      <rPr>
        <strike/>
        <sz val="12"/>
        <color rgb="FFFF0000"/>
        <rFont val="Calibri"/>
        <scheme val="minor"/>
      </rPr>
      <t>ŽS_CBP_1</t>
    </r>
    <r>
      <rPr>
        <sz val="12"/>
        <color rgb="FFFF0000"/>
        <rFont val="Calibri"/>
        <scheme val="minor"/>
      </rPr>
      <t>6</t>
    </r>
  </si>
  <si>
    <t>IS UPSVAR /IS eZdravie</t>
  </si>
  <si>
    <t>MPSVR / NCZI</t>
  </si>
  <si>
    <t>Ako OVM chcem mať prístup k údajom potrebným pre výkon posudkovej činnosti.</t>
  </si>
  <si>
    <t>Zdieľanie zdravotníckych informácií medzi OVM pre špecifikované účely.</t>
  </si>
  <si>
    <r>
      <rPr>
        <sz val="12"/>
        <color rgb="FF000000"/>
        <rFont val="Calibri"/>
      </rPr>
      <t xml:space="preserve">Sprístupnenie elektronickej zdravotnej karty občana posudkovým lekárom je riešené v rámci </t>
    </r>
    <r>
      <rPr>
        <b/>
        <sz val="12"/>
        <color rgb="FF000000"/>
        <rFont val="Calibri"/>
      </rPr>
      <t xml:space="preserve">ŽS8 Som chorý, </t>
    </r>
    <r>
      <rPr>
        <b/>
        <sz val="12"/>
        <color rgb="FFC00000"/>
        <rFont val="Calibri"/>
      </rPr>
      <t>ŽS8_BP_90 a ŽS8_BP_91</t>
    </r>
  </si>
  <si>
    <t>ŽS8</t>
  </si>
  <si>
    <t>V KRIMPe ŽS9 sa uvádza bez rozpočtu, s referenciou na ŽS8_BP_90 a ŽS8_BP_91</t>
  </si>
  <si>
    <t>Ako občan chcem mať možnosť elektronicky podať odvolanie voči rozhodnutiu úradu v každom konaní.</t>
  </si>
  <si>
    <t>Nový elektronický formulár odvolania</t>
  </si>
  <si>
    <r>
      <rPr>
        <sz val="11"/>
        <color rgb="FF000000"/>
        <rFont val="Calibri"/>
      </rPr>
      <t xml:space="preserve">Vytvorenie elektronického formulára odvolania s predvyplnenými údajmi a rokovacím číslom jednania- ID konania. Toto je potrebné v procese pri každom bode, kde sa vystavuje rozhodnutie. </t>
    </r>
    <r>
      <rPr>
        <b/>
        <sz val="11"/>
        <color rgb="FFC00000"/>
        <rFont val="Calibri"/>
      </rPr>
      <t>Všeobecný formulár v rámci ŽS1_BP_18</t>
    </r>
  </si>
  <si>
    <t>ŽS1</t>
  </si>
  <si>
    <t>V KRIMPe ŽS9 sa uvádza bez rozpočtu s referenciou na ŽS1_BP kde to bude dodané</t>
  </si>
  <si>
    <t>ÚPVS</t>
  </si>
  <si>
    <t>Ako občan - zamestnanec silových rezortov nechcem k žiadostiam prikladať doklady o mojich príjmoch.</t>
  </si>
  <si>
    <t>Integrácia informačných systémov.</t>
  </si>
  <si>
    <t>Prepojenie ÚPSVaR / mÚPVS na IS MV SR
Automatické získavanie údajov o dostupných dokladoch o príjme občana zo systému IS MO SR, IS MV SR.</t>
  </si>
  <si>
    <t>CSRÚ/CIP(dátová integrácia), MOU, CAMP, ÚPVS (eForm Dizajner), SvM</t>
  </si>
  <si>
    <t>Dátové integrácie, CSRÚ (prípadne CAMP)</t>
  </si>
  <si>
    <t>ŽS_CPB_9, ŽS_CPB_46</t>
  </si>
  <si>
    <r>
      <t xml:space="preserve">Ako občan z cudziny potrebujem mať možnosť vypísať formuláre žiadostí s nápovedou v </t>
    </r>
    <r>
      <rPr>
        <sz val="12"/>
        <rFont val="Calibri"/>
        <family val="2"/>
        <charset val="238"/>
        <scheme val="minor"/>
      </rPr>
      <t xml:space="preserve">cudzom jazyku (voliteľný). </t>
    </r>
  </si>
  <si>
    <t xml:space="preserve">Nové formuláre </t>
  </si>
  <si>
    <t xml:space="preserve">Zabezpečenie cudzojazičnej nápovedy pre vyplnenie SVK formulárov žiadostí o sociálne služby, príspevky, posudky. </t>
  </si>
  <si>
    <t>Agendový ISVS SP a Soc Pois  (integrácia na CSRÚ/CIP) pre poskytovanie a preberanie dát a zmien dát, eForm Dizajnér</t>
  </si>
  <si>
    <t>Formuláre v jazykových mutáciách</t>
  </si>
  <si>
    <t>ŽS_CBP_12</t>
  </si>
  <si>
    <t>V KRIMPe ŽS9 sa uvádza bez rozpočtu - musí byť jednotné pre všetky ŽS služby.</t>
  </si>
  <si>
    <t>MPSVR SR / Soc. poisťovňa</t>
  </si>
  <si>
    <t>Ako občan pri riešení mojej životnej situácie nechcem prikladať k žiadostiam informácie, ktoré má soc. poisťovňa.</t>
  </si>
  <si>
    <r>
      <rPr>
        <sz val="11"/>
        <color rgb="FF000000"/>
        <rFont val="Calibri"/>
        <scheme val="minor"/>
      </rPr>
      <t xml:space="preserve">Elektronizácia zasielania informácie z registra soc. poisťovne na UPSVaR (% invalidity, dátum priznania dôchodkovej dávky).
Automatické poskytnutie údajov o % invalidity zo systému Online procesy eZdravia (OPE) isvs_9490 do informačného systému RSD_279 za účelom vypracovania lekárskeho posudku pre občana. </t>
    </r>
    <r>
      <rPr>
        <b/>
        <sz val="11"/>
        <color rgb="FFC00000"/>
        <rFont val="Calibri"/>
        <scheme val="minor"/>
      </rPr>
      <t xml:space="preserve"> Bude riešené v ŽS10 - Pomoc v hmotnej núdzi, ŽS10_BP_35</t>
    </r>
  </si>
  <si>
    <t>ŽS10</t>
  </si>
  <si>
    <t>V KRIMPe ŽS9 sa uvádza bez rozpočtu s referenciou na ŽS10_BP_35 kde to bude dodané</t>
  </si>
  <si>
    <t>ŽS9_02 Sociálne služby a príspevky, ktoré možno žiadať iba na dieťa</t>
  </si>
  <si>
    <r>
      <rPr>
        <sz val="12"/>
        <color rgb="FF000000"/>
        <rFont val="Calibri"/>
      </rPr>
      <t>Ako UPSVaR SR musím</t>
    </r>
    <r>
      <rPr>
        <strike/>
        <sz val="12"/>
        <color rgb="FF000000"/>
        <rFont val="Calibri"/>
      </rPr>
      <t xml:space="preserve"> </t>
    </r>
    <r>
      <rPr>
        <sz val="12"/>
        <color rgb="FF000000"/>
        <rFont val="Calibri"/>
      </rPr>
      <t>zabezpečiť kontrolu povinnej školskej dochádzky dieťaťa.</t>
    </r>
  </si>
  <si>
    <t>Notifikácia UPSVaR SR o deťoch nedodržiavajúcich povinnú školskú dochádzku.</t>
  </si>
  <si>
    <r>
      <t xml:space="preserve">Prepojenie na RIS a elektronizácia zasielania upozornení na UPSVaR. </t>
    </r>
    <r>
      <rPr>
        <b/>
        <sz val="11"/>
        <color rgb="FFC00000"/>
        <rFont val="Calibri"/>
        <family val="2"/>
        <charset val="238"/>
        <scheme val="minor"/>
      </rPr>
      <t>Bude riešené v ŽS10 - Pomoc v hmotnej núdzi, ŽS10_BP_31</t>
    </r>
  </si>
  <si>
    <t>V KRIMPe ŽS9 sa uvádza bez rozpočtu s referenciou na ŽS10_BP_31 kde to bude dodané</t>
  </si>
  <si>
    <t xml:space="preserve">Ako UPSVaR SR musím zabezpečiť kontrolu správnosti údajov z posledného rozhodnutia súdu, poskytnutých občanom ohľadom dieťaťa, ktoré mu je zverené do starostlivosti. </t>
  </si>
  <si>
    <t>Kontrola údajov</t>
  </si>
  <si>
    <r>
      <t xml:space="preserve">Umožnenie vyhľadávania podľa rodného čísla a typu rozhodnutia v registri súdnych rozhodnutí ECLI pre ÚPSVaR
Vytvorenie integrácie medzi systémami IS RSD_279 a IS súdov - Súdny manažment za účelom získavania údajov súdnych rozhodnutí z Evidencie právoplatných alebo vykonateľných rozhodnutí súdu. </t>
    </r>
    <r>
      <rPr>
        <b/>
        <sz val="11"/>
        <color rgb="FFC00000"/>
        <rFont val="Calibri"/>
        <family val="2"/>
        <charset val="238"/>
        <scheme val="minor"/>
      </rPr>
      <t>Bude riešené v  ŽS10 - Pomoc v hmotnej núdzi, ŽS10_BP_26</t>
    </r>
  </si>
  <si>
    <t>V KRIMPe ŽS9 sa uvádza bez rozpočtu s referenciou na ŽS10_BP_26 kde to bude dodané</t>
  </si>
  <si>
    <t>ŽS9_03 Jednorazové alebo opakované peňažné príspevky na kompenzáciu pre osoby s ťažkým zdravotným postihnutím</t>
  </si>
  <si>
    <t>Ako občan pri riešení mojej životnej situácie nechcem prikladať k žiadostiam / deklarovať vlastníctvo motorového vozidla.</t>
  </si>
  <si>
    <t>Optimalizácia procesu</t>
  </si>
  <si>
    <r>
      <t xml:space="preserve">Prepojenie ÚPSVaR / mÚPVS na systém národnej evidencie vozidiel.
Zabezpečiť automatické získavanie údajov o vlastníctve motorového vozidla z informačného systému Evidencia vozidiel isvs_171 do IS RSD isvs_279. </t>
    </r>
    <r>
      <rPr>
        <b/>
        <sz val="11"/>
        <color rgb="FFC00000"/>
        <rFont val="Calibri"/>
        <family val="2"/>
        <charset val="238"/>
        <scheme val="minor"/>
      </rPr>
      <t>Bude riešené aj pre ŽS10 - Pomoc v hmotnej núdzi, ŽS10_BP_27</t>
    </r>
  </si>
  <si>
    <t>V KRIMPe ŽS9 sa uvádza bez rozpočtu s referenciou na ŽS10_BP_27 kde to bude dodané</t>
  </si>
  <si>
    <t>Plánované prínosy pre občana</t>
  </si>
  <si>
    <t>Navrhované zlepšenia pre občana</t>
  </si>
  <si>
    <t>Sekcia Customer Journey</t>
  </si>
  <si>
    <t>Názov oblasti</t>
  </si>
  <si>
    <t>Zapojené OVM</t>
  </si>
  <si>
    <t>Priorita podľa impl. plánu</t>
  </si>
  <si>
    <t>Termín</t>
  </si>
  <si>
    <t>Kritické pre dodanie ŽS (MMP)</t>
  </si>
  <si>
    <t>Závislosť na centrálnom komponente (V=vecná, T=technická)</t>
  </si>
  <si>
    <t>Legislatíva</t>
  </si>
  <si>
    <t>Rozvoj SVM</t>
  </si>
  <si>
    <t>CPK - mobilná autorizácia eID 2.0</t>
  </si>
  <si>
    <t>CPK-autorizácia klikom</t>
  </si>
  <si>
    <t>CPK-Remote signing</t>
  </si>
  <si>
    <t>Digitálny onboarding (SvM)</t>
  </si>
  <si>
    <t>KAV 2.0-Spätná väzba</t>
  </si>
  <si>
    <t>KAV 2.0-Monitoring  dát - ŽS, ÚPVS</t>
  </si>
  <si>
    <t>OOTS-Cezhraničná výmena dôkazov (Nariadenie SDG)</t>
  </si>
  <si>
    <t>CIP 2.0 / DI</t>
  </si>
  <si>
    <t>CAMP 2.0</t>
  </si>
  <si>
    <t>Aktivácia schránky na doručovanie</t>
  </si>
  <si>
    <t>Interaktívny sprievodca-Ďalší rozvoj po dodaní MVP verzie</t>
  </si>
  <si>
    <t>Interaktívny sprievodca MVP</t>
  </si>
  <si>
    <t>IAM 3.0</t>
  </si>
  <si>
    <t>Portfólio a profil klienta 2.0</t>
  </si>
  <si>
    <t>Stotožňovanie cudzincov (EIDAS 3, okruh 2)</t>
  </si>
  <si>
    <t>eForm dizajnér+Lokátor služieb+Konštruktor</t>
  </si>
  <si>
    <t>eDESK 3.0</t>
  </si>
  <si>
    <t>CEP 3.0</t>
  </si>
  <si>
    <t>Katalóg súdnych a správnych poplatkov (platba v procese podania)</t>
  </si>
  <si>
    <t>CNM</t>
  </si>
  <si>
    <t>CZU</t>
  </si>
  <si>
    <t>COP</t>
  </si>
  <si>
    <t>Súčet - Vecná závislosť</t>
  </si>
  <si>
    <t>Súčet - Technická závislosť</t>
  </si>
  <si>
    <t>Potrebná legislatívna zmena</t>
  </si>
  <si>
    <t>Proaktivita štátu</t>
  </si>
  <si>
    <t>Zjednodušenie posudkovej činnosti</t>
  </si>
  <si>
    <t>Poskytovanie starostlivosti o člena rodiny / opatrovanie</t>
  </si>
  <si>
    <t>áno</t>
  </si>
  <si>
    <t>Zavedenie novej formy ŤZP preukazu</t>
  </si>
  <si>
    <t>Preukaz ťažko zdravotne postihnutého a parkovací preukaz pre ťažko zdravotne postihnutého</t>
  </si>
  <si>
    <t>nie</t>
  </si>
  <si>
    <t>V</t>
  </si>
  <si>
    <t>T</t>
  </si>
  <si>
    <t>Vytvorenie a sprístupnenie osobného rozpočtu pre občana</t>
  </si>
  <si>
    <t>Osobný rozpočet občana</t>
  </si>
  <si>
    <r>
      <rPr>
        <sz val="11"/>
        <color theme="1"/>
        <rFont val="Calibri"/>
      </rPr>
      <t>Vytvorenie prehľadu príspevkov na kompenzáciu, sociálnych služieb, preukazov ŤZP, parkovacieho preukazu navrhnutých v integrovanom posudku -  integrácia na Osobnú zónu mÚPVS</t>
    </r>
  </si>
  <si>
    <t>Nové a zjednodušené elektronické žiadosti</t>
  </si>
  <si>
    <t>Optimalizácia a nový dizajn žiadostí</t>
  </si>
  <si>
    <t>Vyplácanie príspevkov na kompenzáciu</t>
  </si>
  <si>
    <t>ŽS9_BP_29</t>
  </si>
  <si>
    <t>Analýza procesov pre notifikácie, automatické správy</t>
  </si>
  <si>
    <t>Vytvorenie elektronických formulárov pre prihlásenie sa k službám odkázanosti</t>
  </si>
  <si>
    <t>Sociálne služby zabezpečované obcami a vyššími územnými celkami</t>
  </si>
  <si>
    <t>ŽS9_05 Sociálne služby zabezpečované obcami a vyššími územnými celkami</t>
  </si>
  <si>
    <t>ŽS9_BP_24</t>
  </si>
  <si>
    <t>ŽS9_BP_25</t>
  </si>
  <si>
    <t>Jednoduchý prístup k informáciám</t>
  </si>
  <si>
    <t>Komplexný návod pre riešenie životnej situáce</t>
  </si>
  <si>
    <t>Zjednodušenie výberu poskytovateľa sociálnych služieb</t>
  </si>
  <si>
    <t>Vytvorenie a manažment osobného rozpočtu občana</t>
  </si>
  <si>
    <t>Zrýchlenie procesov</t>
  </si>
  <si>
    <t>Elektronické preukazovanie zmenových skutočností</t>
  </si>
  <si>
    <t>Integrovaný posudok</t>
  </si>
  <si>
    <t>Zdieľanie posudkov s obcami</t>
  </si>
  <si>
    <t>Zdieľanie posudkov medzi OVM</t>
  </si>
  <si>
    <t>Vzájomná výmena údajov medzi úradmi</t>
  </si>
  <si>
    <t>Komunikácia štátu s občanom</t>
  </si>
  <si>
    <t>Upozornenie občana o chýbajúcich prílohách k žiadosti</t>
  </si>
  <si>
    <t>Informovanie občana o stave a priebehu riešenia žiadosti</t>
  </si>
  <si>
    <t xml:space="preserve">Získanie spätnej väzby od občana na fungovanie ŽS </t>
  </si>
  <si>
    <t>ŽS9_BP_27</t>
  </si>
  <si>
    <t>MOSCOW</t>
  </si>
  <si>
    <t>Must have / Nice to have</t>
  </si>
  <si>
    <t>Shold have</t>
  </si>
  <si>
    <t>Could have</t>
  </si>
  <si>
    <t>Will not have</t>
  </si>
  <si>
    <t>Autentifikácia</t>
  </si>
  <si>
    <t>Orchestrátor/ event</t>
  </si>
  <si>
    <t>Rozhodnutia</t>
  </si>
  <si>
    <t>Vyhľadávanie</t>
  </si>
  <si>
    <t>Zbernica</t>
  </si>
  <si>
    <t>SW/HW/Služby</t>
  </si>
  <si>
    <t>Autorizácia autentifikáciou</t>
  </si>
  <si>
    <t>Správy eDesk</t>
  </si>
  <si>
    <t>Kalendár</t>
  </si>
  <si>
    <t>Platobný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</si>
</sst>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6"/>
      <color rgb="FFFFFFFF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</font>
    <font>
      <strike/>
      <sz val="12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charset val="1"/>
    </font>
    <font>
      <sz val="12"/>
      <color rgb="FF000000"/>
      <name val="Calibri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scheme val="minor"/>
    </font>
    <font>
      <b/>
      <sz val="12"/>
      <color rgb="FFC00000"/>
      <name val="Calibri"/>
    </font>
    <font>
      <b/>
      <sz val="11"/>
      <color rgb="FFC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b/>
      <sz val="11"/>
      <color rgb="FFC00000"/>
      <name val="Calibri"/>
    </font>
    <font>
      <sz val="11"/>
      <color theme="1"/>
      <name val="Calibri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0"/>
      <name val="Calibri"/>
      <family val="2"/>
    </font>
    <font>
      <b/>
      <sz val="11"/>
      <color rgb="FFAEAAAA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trike/>
      <sz val="12"/>
      <color rgb="FF000000"/>
      <name val="Calibri"/>
      <scheme val="minor"/>
    </font>
    <font>
      <strike/>
      <sz val="12"/>
      <color rgb="FFFF0000"/>
      <name val="Calibri"/>
      <family val="2"/>
      <charset val="238"/>
    </font>
    <font>
      <strike/>
      <sz val="11"/>
      <color rgb="FFFF0000"/>
      <name val="Calibri"/>
      <family val="2"/>
      <scheme val="minor"/>
    </font>
    <font>
      <strike/>
      <sz val="12"/>
      <color rgb="FFFF0000"/>
      <name val="Calibri"/>
      <scheme val="minor"/>
    </font>
    <font>
      <strike/>
      <sz val="12"/>
      <color rgb="FFFF0000"/>
      <name val="Calibri"/>
      <family val="2"/>
      <charset val="238"/>
      <scheme val="minor"/>
    </font>
    <font>
      <strike/>
      <sz val="11"/>
      <color rgb="FFFF0000"/>
      <name val="Calibri"/>
      <scheme val="minor"/>
    </font>
    <font>
      <sz val="12"/>
      <color theme="1"/>
      <name val="Calibri"/>
      <scheme val="minor"/>
    </font>
    <font>
      <sz val="12"/>
      <color rgb="FFFF0000"/>
      <name val="Calibri"/>
      <scheme val="minor"/>
    </font>
    <font>
      <strike/>
      <sz val="12"/>
      <color rgb="FFFF0000"/>
      <name val="Calibri"/>
    </font>
    <font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</font>
    <font>
      <sz val="12"/>
      <color theme="1"/>
      <name val="Calibri"/>
      <charset val="1"/>
    </font>
    <font>
      <sz val="12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vertical="center" wrapText="1"/>
    </xf>
    <xf numFmtId="14" fontId="21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2" borderId="7" xfId="0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vertical="center" wrapText="1"/>
    </xf>
    <xf numFmtId="14" fontId="5" fillId="6" borderId="2" xfId="1" applyNumberFormat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left" vertical="top" wrapText="1"/>
    </xf>
    <xf numFmtId="0" fontId="5" fillId="6" borderId="6" xfId="1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7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top" wrapText="1"/>
    </xf>
    <xf numFmtId="0" fontId="5" fillId="6" borderId="1" xfId="1" applyFont="1" applyFill="1" applyBorder="1" applyAlignment="1">
      <alignment horizontal="left" vertical="center" wrapText="1"/>
    </xf>
    <xf numFmtId="14" fontId="23" fillId="6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vertical="top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14" fontId="5" fillId="2" borderId="10" xfId="1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2" fillId="6" borderId="5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4" fillId="0" borderId="1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center" vertical="center" wrapText="1"/>
    </xf>
    <xf numFmtId="14" fontId="34" fillId="0" borderId="1" xfId="1" applyNumberFormat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5" fillId="7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10" fillId="9" borderId="10" xfId="0" applyFont="1" applyFill="1" applyBorder="1" applyAlignment="1">
      <alignment horizontal="center" wrapText="1"/>
    </xf>
    <xf numFmtId="0" fontId="37" fillId="9" borderId="10" xfId="0" applyFont="1" applyFill="1" applyBorder="1" applyAlignment="1">
      <alignment horizontal="center" wrapText="1"/>
    </xf>
    <xf numFmtId="0" fontId="36" fillId="9" borderId="10" xfId="0" applyFont="1" applyFill="1" applyBorder="1" applyAlignment="1">
      <alignment horizontal="center" wrapText="1"/>
    </xf>
    <xf numFmtId="14" fontId="0" fillId="2" borderId="8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5" fillId="2" borderId="1" xfId="0" applyFont="1" applyFill="1" applyBorder="1" applyAlignment="1">
      <alignment vertical="top" wrapText="1"/>
    </xf>
    <xf numFmtId="0" fontId="39" fillId="0" borderId="1" xfId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0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2" fillId="6" borderId="1" xfId="1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10" xfId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9" fillId="0" borderId="10" xfId="1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44" fillId="0" borderId="10" xfId="0" applyFont="1" applyBorder="1" applyAlignment="1">
      <alignment vertical="top" wrapText="1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 wrapText="1"/>
    </xf>
    <xf numFmtId="0" fontId="47" fillId="0" borderId="10" xfId="1" applyFont="1" applyBorder="1" applyAlignment="1">
      <alignment horizontal="left" vertical="center" wrapText="1"/>
    </xf>
    <xf numFmtId="0" fontId="47" fillId="0" borderId="0" xfId="1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50" fillId="2" borderId="6" xfId="0" applyFont="1" applyFill="1" applyBorder="1" applyAlignment="1">
      <alignment vertical="center" wrapText="1"/>
    </xf>
    <xf numFmtId="0" fontId="47" fillId="2" borderId="1" xfId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52" fillId="0" borderId="1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vertical="center" wrapText="1"/>
    </xf>
    <xf numFmtId="0" fontId="35" fillId="7" borderId="10" xfId="0" applyFont="1" applyFill="1" applyBorder="1" applyAlignment="1">
      <alignment horizontal="center" vertical="center"/>
    </xf>
    <xf numFmtId="0" fontId="35" fillId="7" borderId="16" xfId="0" applyFont="1" applyFill="1" applyBorder="1" applyAlignment="1">
      <alignment horizontal="left" vertical="center" wrapText="1"/>
    </xf>
    <xf numFmtId="0" fontId="35" fillId="7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Normal="100" workbookViewId="0">
      <pane ySplit="1" topLeftCell="A11" activePane="bottomLeft" state="frozen"/>
      <selection pane="bottomLeft" activeCell="N34" sqref="N34"/>
    </sheetView>
  </sheetViews>
  <sheetFormatPr defaultColWidth="9.26953125" defaultRowHeight="15.5" x14ac:dyDescent="0.35"/>
  <cols>
    <col min="1" max="1" width="21.26953125" style="3" customWidth="1"/>
    <col min="2" max="2" width="20.1796875" style="3" customWidth="1"/>
    <col min="3" max="3" width="19.81640625" style="1" customWidth="1"/>
    <col min="4" max="4" width="53.54296875" style="1" customWidth="1"/>
    <col min="5" max="5" width="15.26953125" style="1" customWidth="1"/>
    <col min="6" max="6" width="18.26953125" style="3" customWidth="1"/>
    <col min="7" max="7" width="33.26953125" style="2" customWidth="1"/>
    <col min="8" max="8" width="63" style="2" customWidth="1"/>
    <col min="9" max="9" width="30.7265625" style="2" customWidth="1"/>
    <col min="10" max="10" width="20.7265625" style="2" hidden="1" customWidth="1"/>
    <col min="11" max="11" width="43.26953125" style="2" customWidth="1"/>
    <col min="12" max="12" width="17.26953125" style="2" hidden="1" customWidth="1"/>
    <col min="13" max="13" width="39" style="2" hidden="1" customWidth="1"/>
    <col min="14" max="14" width="27.26953125" style="3" bestFit="1" customWidth="1"/>
    <col min="15" max="15" width="24" style="1" customWidth="1"/>
    <col min="16" max="17" width="46.26953125" style="1" customWidth="1"/>
    <col min="18" max="28" width="9.26953125" style="1"/>
    <col min="29" max="29" width="11.26953125" style="1" customWidth="1"/>
    <col min="30" max="16384" width="9.26953125" style="1"/>
  </cols>
  <sheetData>
    <row r="1" spans="1:17" s="3" customFormat="1" ht="105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21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22" t="s">
        <v>12</v>
      </c>
      <c r="N1" s="8" t="s">
        <v>13</v>
      </c>
      <c r="O1" s="22" t="s">
        <v>14</v>
      </c>
      <c r="P1" s="23" t="s">
        <v>15</v>
      </c>
      <c r="Q1" s="23" t="s">
        <v>16</v>
      </c>
    </row>
    <row r="2" spans="1:17" s="38" customFormat="1" ht="84" customHeight="1" x14ac:dyDescent="0.35">
      <c r="A2" s="30" t="s">
        <v>17</v>
      </c>
      <c r="B2" s="30" t="s">
        <v>18</v>
      </c>
      <c r="C2" s="31" t="s">
        <v>19</v>
      </c>
      <c r="D2" s="32" t="s">
        <v>20</v>
      </c>
      <c r="E2" s="30" t="s">
        <v>21</v>
      </c>
      <c r="F2" s="33" t="s">
        <v>22</v>
      </c>
      <c r="G2" s="34" t="s">
        <v>23</v>
      </c>
      <c r="H2" s="46" t="s">
        <v>24</v>
      </c>
      <c r="I2" s="36" t="s">
        <v>17</v>
      </c>
      <c r="J2" s="35" t="s">
        <v>25</v>
      </c>
      <c r="K2" s="35"/>
      <c r="L2" s="35" t="s">
        <v>26</v>
      </c>
      <c r="M2" s="36"/>
      <c r="N2" s="45" t="s">
        <v>27</v>
      </c>
      <c r="O2" s="32" t="s">
        <v>28</v>
      </c>
      <c r="P2" s="32"/>
      <c r="Q2" s="64" t="s">
        <v>29</v>
      </c>
    </row>
    <row r="3" spans="1:17" s="38" customFormat="1" ht="96.75" customHeight="1" x14ac:dyDescent="0.35">
      <c r="A3" s="30" t="s">
        <v>17</v>
      </c>
      <c r="B3" s="30" t="s">
        <v>18</v>
      </c>
      <c r="C3" s="31" t="s">
        <v>19</v>
      </c>
      <c r="D3" s="32" t="s">
        <v>30</v>
      </c>
      <c r="E3" s="30" t="s">
        <v>31</v>
      </c>
      <c r="F3" s="33" t="s">
        <v>22</v>
      </c>
      <c r="G3" s="34" t="s">
        <v>32</v>
      </c>
      <c r="H3" s="46" t="s">
        <v>33</v>
      </c>
      <c r="I3" s="36" t="s">
        <v>17</v>
      </c>
      <c r="J3" s="35" t="s">
        <v>34</v>
      </c>
      <c r="K3" s="35"/>
      <c r="L3" s="35"/>
      <c r="M3" s="36"/>
      <c r="N3" s="45" t="s">
        <v>35</v>
      </c>
      <c r="O3" s="32" t="s">
        <v>28</v>
      </c>
      <c r="P3" s="32"/>
      <c r="Q3" s="64" t="s">
        <v>29</v>
      </c>
    </row>
    <row r="4" spans="1:17" s="69" customFormat="1" ht="62" x14ac:dyDescent="0.35">
      <c r="A4" s="62" t="s">
        <v>36</v>
      </c>
      <c r="B4" s="62" t="s">
        <v>18</v>
      </c>
      <c r="C4" s="63" t="s">
        <v>19</v>
      </c>
      <c r="D4" s="64" t="s">
        <v>37</v>
      </c>
      <c r="E4" s="62" t="s">
        <v>38</v>
      </c>
      <c r="F4" s="65" t="s">
        <v>39</v>
      </c>
      <c r="G4" s="66" t="s">
        <v>40</v>
      </c>
      <c r="H4" s="46" t="s">
        <v>41</v>
      </c>
      <c r="I4" s="67"/>
      <c r="J4" s="68" t="s">
        <v>42</v>
      </c>
      <c r="K4" s="68"/>
      <c r="L4" s="68"/>
      <c r="M4" s="67"/>
      <c r="N4" s="45" t="s">
        <v>27</v>
      </c>
      <c r="O4" s="64" t="s">
        <v>28</v>
      </c>
      <c r="P4" s="64" t="s">
        <v>43</v>
      </c>
      <c r="Q4" s="64" t="s">
        <v>44</v>
      </c>
    </row>
    <row r="5" spans="1:17" s="38" customFormat="1" ht="43.5" x14ac:dyDescent="0.35">
      <c r="A5" s="30" t="s">
        <v>17</v>
      </c>
      <c r="B5" s="30" t="s">
        <v>18</v>
      </c>
      <c r="C5" s="31" t="s">
        <v>19</v>
      </c>
      <c r="D5" s="32" t="s">
        <v>45</v>
      </c>
      <c r="E5" s="30" t="s">
        <v>46</v>
      </c>
      <c r="F5" s="33" t="s">
        <v>22</v>
      </c>
      <c r="G5" s="66" t="s">
        <v>47</v>
      </c>
      <c r="H5" s="46" t="s">
        <v>48</v>
      </c>
      <c r="I5" s="36"/>
      <c r="J5" s="35" t="s">
        <v>42</v>
      </c>
      <c r="K5" s="35"/>
      <c r="L5" s="35"/>
      <c r="M5" s="36"/>
      <c r="N5" s="45" t="s">
        <v>27</v>
      </c>
      <c r="O5" s="32" t="s">
        <v>28</v>
      </c>
      <c r="P5" s="32"/>
      <c r="Q5" s="32"/>
    </row>
    <row r="6" spans="1:17" s="38" customFormat="1" ht="72.5" x14ac:dyDescent="0.35">
      <c r="A6" s="30" t="s">
        <v>49</v>
      </c>
      <c r="B6" s="30" t="s">
        <v>18</v>
      </c>
      <c r="C6" s="31" t="s">
        <v>19</v>
      </c>
      <c r="D6" s="32" t="s">
        <v>50</v>
      </c>
      <c r="E6" s="30" t="s">
        <v>51</v>
      </c>
      <c r="F6" s="33" t="s">
        <v>52</v>
      </c>
      <c r="G6" s="34" t="s">
        <v>53</v>
      </c>
      <c r="H6" s="46" t="s">
        <v>54</v>
      </c>
      <c r="I6" s="36" t="s">
        <v>55</v>
      </c>
      <c r="J6" s="35" t="s">
        <v>56</v>
      </c>
      <c r="K6" s="35" t="s">
        <v>57</v>
      </c>
      <c r="L6" s="170" t="s">
        <v>58</v>
      </c>
      <c r="M6" s="36"/>
      <c r="N6" s="76" t="s">
        <v>59</v>
      </c>
      <c r="O6" s="32" t="s">
        <v>28</v>
      </c>
      <c r="P6" s="40"/>
      <c r="Q6" s="32"/>
    </row>
    <row r="7" spans="1:17" s="38" customFormat="1" ht="108.5" x14ac:dyDescent="0.35">
      <c r="A7" s="30" t="s">
        <v>49</v>
      </c>
      <c r="B7" s="30" t="s">
        <v>18</v>
      </c>
      <c r="C7" s="31" t="s">
        <v>19</v>
      </c>
      <c r="D7" s="41" t="s">
        <v>60</v>
      </c>
      <c r="E7" s="30" t="s">
        <v>61</v>
      </c>
      <c r="F7" s="33" t="s">
        <v>62</v>
      </c>
      <c r="G7" s="42" t="s">
        <v>63</v>
      </c>
      <c r="H7" s="47" t="s">
        <v>64</v>
      </c>
      <c r="I7" s="43" t="s">
        <v>65</v>
      </c>
      <c r="J7" s="35"/>
      <c r="K7" s="17" t="s">
        <v>65</v>
      </c>
      <c r="L7" s="18" t="s">
        <v>66</v>
      </c>
      <c r="M7" s="36"/>
      <c r="N7" s="45" t="s">
        <v>35</v>
      </c>
      <c r="O7" s="32" t="s">
        <v>28</v>
      </c>
      <c r="P7" s="40"/>
      <c r="Q7" s="32"/>
    </row>
    <row r="8" spans="1:17" s="27" customFormat="1" ht="82.9" customHeight="1" x14ac:dyDescent="0.35">
      <c r="A8" s="9" t="s">
        <v>49</v>
      </c>
      <c r="B8" s="9" t="s">
        <v>18</v>
      </c>
      <c r="C8" s="10" t="s">
        <v>19</v>
      </c>
      <c r="D8" s="14" t="s">
        <v>67</v>
      </c>
      <c r="E8" s="62" t="s">
        <v>68</v>
      </c>
      <c r="F8" s="15" t="s">
        <v>62</v>
      </c>
      <c r="G8" s="16" t="s">
        <v>69</v>
      </c>
      <c r="H8" s="50" t="s">
        <v>70</v>
      </c>
      <c r="I8" s="57" t="s">
        <v>71</v>
      </c>
      <c r="J8" s="54"/>
      <c r="K8" s="17" t="s">
        <v>65</v>
      </c>
      <c r="L8" s="18" t="s">
        <v>66</v>
      </c>
      <c r="M8" s="13"/>
      <c r="N8" s="37" t="s">
        <v>27</v>
      </c>
      <c r="O8" s="19" t="s">
        <v>28</v>
      </c>
      <c r="P8" s="20"/>
      <c r="Q8" s="20"/>
    </row>
    <row r="9" spans="1:17" s="27" customFormat="1" ht="45" customHeight="1" x14ac:dyDescent="0.35">
      <c r="A9" s="9" t="s">
        <v>49</v>
      </c>
      <c r="B9" s="9" t="s">
        <v>18</v>
      </c>
      <c r="C9" s="10" t="s">
        <v>19</v>
      </c>
      <c r="D9" s="13" t="s">
        <v>72</v>
      </c>
      <c r="E9" s="30" t="s">
        <v>73</v>
      </c>
      <c r="F9" s="11" t="s">
        <v>74</v>
      </c>
      <c r="G9" s="29" t="s">
        <v>75</v>
      </c>
      <c r="H9" s="51" t="s">
        <v>76</v>
      </c>
      <c r="I9" s="57" t="s">
        <v>77</v>
      </c>
      <c r="J9" s="55"/>
      <c r="K9" s="60" t="s">
        <v>78</v>
      </c>
      <c r="L9" s="180" t="s">
        <v>79</v>
      </c>
      <c r="M9" s="26"/>
      <c r="N9" s="37" t="s">
        <v>27</v>
      </c>
      <c r="O9" s="19" t="s">
        <v>28</v>
      </c>
      <c r="P9" s="28"/>
      <c r="Q9" s="13"/>
    </row>
    <row r="10" spans="1:17" s="38" customFormat="1" ht="120" customHeight="1" x14ac:dyDescent="0.35">
      <c r="A10" s="30" t="s">
        <v>49</v>
      </c>
      <c r="B10" s="30" t="s">
        <v>18</v>
      </c>
      <c r="C10" s="31" t="s">
        <v>19</v>
      </c>
      <c r="D10" s="32" t="s">
        <v>80</v>
      </c>
      <c r="E10" s="30" t="s">
        <v>81</v>
      </c>
      <c r="F10" s="33" t="s">
        <v>82</v>
      </c>
      <c r="G10" s="34" t="s">
        <v>83</v>
      </c>
      <c r="H10" s="52" t="s">
        <v>84</v>
      </c>
      <c r="I10" s="57" t="s">
        <v>85</v>
      </c>
      <c r="J10" s="59"/>
      <c r="K10" s="61" t="s">
        <v>86</v>
      </c>
      <c r="L10" s="177" t="s">
        <v>87</v>
      </c>
      <c r="M10" s="43"/>
      <c r="N10" s="37" t="s">
        <v>27</v>
      </c>
      <c r="O10" s="32" t="s">
        <v>28</v>
      </c>
      <c r="P10" s="40" t="s">
        <v>88</v>
      </c>
      <c r="Q10" s="32"/>
    </row>
    <row r="11" spans="1:17" ht="62" x14ac:dyDescent="0.35">
      <c r="A11" s="30" t="s">
        <v>49</v>
      </c>
      <c r="B11" s="30" t="s">
        <v>18</v>
      </c>
      <c r="C11" s="31" t="s">
        <v>19</v>
      </c>
      <c r="D11" s="39" t="s">
        <v>89</v>
      </c>
      <c r="E11" s="30" t="s">
        <v>90</v>
      </c>
      <c r="F11" s="33" t="s">
        <v>52</v>
      </c>
      <c r="G11" s="194" t="s">
        <v>91</v>
      </c>
      <c r="H11" s="53" t="s">
        <v>92</v>
      </c>
      <c r="I11" s="57" t="s">
        <v>93</v>
      </c>
      <c r="J11" s="56"/>
      <c r="K11" s="58" t="s">
        <v>94</v>
      </c>
      <c r="L11" s="171" t="s">
        <v>95</v>
      </c>
      <c r="M11" s="32"/>
      <c r="N11" s="76" t="s">
        <v>27</v>
      </c>
      <c r="O11" s="44" t="s">
        <v>28</v>
      </c>
      <c r="P11" s="32"/>
      <c r="Q11" s="32"/>
    </row>
    <row r="12" spans="1:17" ht="87" x14ac:dyDescent="0.35">
      <c r="A12" s="126" t="s">
        <v>49</v>
      </c>
      <c r="B12" s="126" t="s">
        <v>18</v>
      </c>
      <c r="C12" s="127" t="s">
        <v>19</v>
      </c>
      <c r="D12" s="40" t="s">
        <v>96</v>
      </c>
      <c r="E12" s="126" t="s">
        <v>97</v>
      </c>
      <c r="F12" s="73" t="s">
        <v>98</v>
      </c>
      <c r="G12" s="194" t="s">
        <v>99</v>
      </c>
      <c r="H12" s="128" t="s">
        <v>100</v>
      </c>
      <c r="I12" s="132"/>
      <c r="J12" s="130" t="s">
        <v>42</v>
      </c>
      <c r="K12" s="130" t="s">
        <v>101</v>
      </c>
      <c r="L12" s="130"/>
      <c r="M12" s="129"/>
      <c r="N12" s="131" t="s">
        <v>35</v>
      </c>
      <c r="O12" s="40" t="s">
        <v>28</v>
      </c>
      <c r="P12" s="40"/>
      <c r="Q12" s="40" t="s">
        <v>102</v>
      </c>
    </row>
    <row r="13" spans="1:17" s="38" customFormat="1" ht="46.5" x14ac:dyDescent="0.35">
      <c r="A13" s="30" t="s">
        <v>49</v>
      </c>
      <c r="B13" s="30" t="s">
        <v>18</v>
      </c>
      <c r="C13" s="31" t="s">
        <v>19</v>
      </c>
      <c r="D13" s="32" t="s">
        <v>103</v>
      </c>
      <c r="E13" s="62" t="s">
        <v>104</v>
      </c>
      <c r="F13" s="33" t="s">
        <v>105</v>
      </c>
      <c r="G13" s="194" t="s">
        <v>106</v>
      </c>
      <c r="H13" s="46" t="s">
        <v>107</v>
      </c>
      <c r="I13" s="36"/>
      <c r="J13" s="35" t="s">
        <v>25</v>
      </c>
      <c r="K13" s="35"/>
      <c r="L13" s="35"/>
      <c r="M13" s="36"/>
      <c r="N13" s="37" t="s">
        <v>27</v>
      </c>
      <c r="O13" s="32" t="s">
        <v>28</v>
      </c>
      <c r="P13" s="40" t="s">
        <v>108</v>
      </c>
      <c r="Q13" s="32"/>
    </row>
    <row r="14" spans="1:17" ht="100.5" customHeight="1" x14ac:dyDescent="0.35">
      <c r="A14" s="126" t="s">
        <v>49</v>
      </c>
      <c r="B14" s="126" t="s">
        <v>18</v>
      </c>
      <c r="C14" s="127" t="s">
        <v>19</v>
      </c>
      <c r="D14" s="40" t="s">
        <v>109</v>
      </c>
      <c r="E14" s="126" t="s">
        <v>110</v>
      </c>
      <c r="F14" s="33" t="s">
        <v>98</v>
      </c>
      <c r="G14" s="194" t="s">
        <v>111</v>
      </c>
      <c r="H14" s="128" t="s">
        <v>112</v>
      </c>
      <c r="I14" s="129"/>
      <c r="J14" s="130" t="s">
        <v>113</v>
      </c>
      <c r="K14" s="130" t="s">
        <v>101</v>
      </c>
      <c r="L14" s="130"/>
      <c r="M14" s="129"/>
      <c r="N14" s="131" t="s">
        <v>35</v>
      </c>
      <c r="O14" s="40" t="s">
        <v>28</v>
      </c>
      <c r="P14" s="40" t="s">
        <v>114</v>
      </c>
      <c r="Q14" s="40" t="s">
        <v>102</v>
      </c>
    </row>
    <row r="15" spans="1:17" s="27" customFormat="1" ht="77.5" x14ac:dyDescent="0.35">
      <c r="A15" s="9" t="s">
        <v>36</v>
      </c>
      <c r="B15" s="9" t="s">
        <v>18</v>
      </c>
      <c r="C15" s="10" t="s">
        <v>115</v>
      </c>
      <c r="D15" s="13" t="s">
        <v>116</v>
      </c>
      <c r="E15" s="30" t="s">
        <v>117</v>
      </c>
      <c r="F15" s="11" t="s">
        <v>39</v>
      </c>
      <c r="G15" s="194" t="s">
        <v>118</v>
      </c>
      <c r="H15" s="48" t="s">
        <v>119</v>
      </c>
      <c r="I15" s="26"/>
      <c r="J15" s="12" t="s">
        <v>42</v>
      </c>
      <c r="K15" s="12"/>
      <c r="L15" s="12"/>
      <c r="M15" s="26"/>
      <c r="N15" s="112" t="s">
        <v>35</v>
      </c>
      <c r="O15" s="13" t="s">
        <v>28</v>
      </c>
      <c r="P15" s="13"/>
      <c r="Q15" s="13"/>
    </row>
    <row r="16" spans="1:17" s="27" customFormat="1" ht="93" x14ac:dyDescent="0.35">
      <c r="A16" s="9" t="s">
        <v>49</v>
      </c>
      <c r="B16" s="30" t="s">
        <v>18</v>
      </c>
      <c r="C16" s="10" t="s">
        <v>120</v>
      </c>
      <c r="D16" s="13" t="s">
        <v>121</v>
      </c>
      <c r="E16" s="62" t="s">
        <v>122</v>
      </c>
      <c r="F16" s="11" t="s">
        <v>123</v>
      </c>
      <c r="G16" s="25" t="s">
        <v>124</v>
      </c>
      <c r="H16" s="169" t="s">
        <v>125</v>
      </c>
      <c r="I16" s="26" t="s">
        <v>126</v>
      </c>
      <c r="J16" s="12" t="s">
        <v>127</v>
      </c>
      <c r="K16" s="12" t="s">
        <v>128</v>
      </c>
      <c r="L16" s="171" t="s">
        <v>129</v>
      </c>
      <c r="M16" s="26"/>
      <c r="N16" s="112" t="s">
        <v>35</v>
      </c>
      <c r="O16" s="13" t="s">
        <v>28</v>
      </c>
      <c r="P16" s="13" t="s">
        <v>130</v>
      </c>
      <c r="Q16" s="13"/>
    </row>
    <row r="17" spans="1:18" s="27" customFormat="1" ht="93" x14ac:dyDescent="0.35">
      <c r="A17" s="9" t="s">
        <v>49</v>
      </c>
      <c r="B17" s="30" t="s">
        <v>18</v>
      </c>
      <c r="C17" s="10" t="s">
        <v>120</v>
      </c>
      <c r="D17" s="13" t="s">
        <v>131</v>
      </c>
      <c r="E17" s="30" t="s">
        <v>132</v>
      </c>
      <c r="F17" s="11" t="s">
        <v>123</v>
      </c>
      <c r="G17" s="25" t="s">
        <v>133</v>
      </c>
      <c r="H17" s="49" t="s">
        <v>134</v>
      </c>
      <c r="I17" s="26"/>
      <c r="J17" s="12" t="s">
        <v>25</v>
      </c>
      <c r="K17" s="12"/>
      <c r="L17" s="12"/>
      <c r="M17" s="26"/>
      <c r="N17" s="112" t="s">
        <v>35</v>
      </c>
      <c r="O17" s="13" t="s">
        <v>28</v>
      </c>
      <c r="P17" s="13"/>
      <c r="Q17" s="13"/>
    </row>
    <row r="18" spans="1:18" s="38" customFormat="1" ht="78" customHeight="1" x14ac:dyDescent="0.35">
      <c r="A18" s="70" t="s">
        <v>135</v>
      </c>
      <c r="B18" s="70" t="s">
        <v>18</v>
      </c>
      <c r="C18" s="71" t="s">
        <v>19</v>
      </c>
      <c r="D18" s="72" t="s">
        <v>136</v>
      </c>
      <c r="E18" s="30" t="s">
        <v>137</v>
      </c>
      <c r="F18" s="73" t="s">
        <v>105</v>
      </c>
      <c r="G18" s="194" t="s">
        <v>138</v>
      </c>
      <c r="H18" s="74" t="s">
        <v>139</v>
      </c>
      <c r="I18" s="43" t="s">
        <v>140</v>
      </c>
      <c r="J18" s="75" t="s">
        <v>25</v>
      </c>
      <c r="K18" s="75"/>
      <c r="L18" s="75"/>
      <c r="M18" s="43"/>
      <c r="N18" s="112" t="s">
        <v>27</v>
      </c>
      <c r="O18" s="72" t="s">
        <v>28</v>
      </c>
      <c r="P18" s="72"/>
      <c r="Q18" s="72"/>
    </row>
    <row r="19" spans="1:18" s="27" customFormat="1" ht="77.5" x14ac:dyDescent="0.35">
      <c r="A19" s="113" t="s">
        <v>141</v>
      </c>
      <c r="B19" s="114" t="s">
        <v>18</v>
      </c>
      <c r="C19" s="115" t="s">
        <v>142</v>
      </c>
      <c r="D19" s="116" t="s">
        <v>143</v>
      </c>
      <c r="E19" s="9" t="s">
        <v>144</v>
      </c>
      <c r="F19" s="117" t="s">
        <v>39</v>
      </c>
      <c r="G19" s="118" t="s">
        <v>145</v>
      </c>
      <c r="H19" s="119" t="s">
        <v>146</v>
      </c>
      <c r="I19" s="120"/>
      <c r="J19" s="121" t="s">
        <v>147</v>
      </c>
      <c r="K19" s="121"/>
      <c r="L19" s="121"/>
      <c r="M19" s="120"/>
      <c r="N19" s="122" t="s">
        <v>148</v>
      </c>
      <c r="O19" s="116" t="s">
        <v>28</v>
      </c>
      <c r="P19" s="116"/>
      <c r="Q19" s="116"/>
    </row>
    <row r="20" spans="1:18" ht="77.5" x14ac:dyDescent="0.35">
      <c r="A20" s="76" t="s">
        <v>149</v>
      </c>
      <c r="B20" s="76" t="s">
        <v>150</v>
      </c>
      <c r="C20" s="76" t="s">
        <v>142</v>
      </c>
      <c r="D20" s="77" t="s">
        <v>151</v>
      </c>
      <c r="E20" s="62" t="s">
        <v>152</v>
      </c>
      <c r="F20" s="76" t="s">
        <v>153</v>
      </c>
      <c r="G20" s="77" t="s">
        <v>154</v>
      </c>
      <c r="H20" s="78" t="s">
        <v>155</v>
      </c>
      <c r="I20" s="79" t="s">
        <v>156</v>
      </c>
      <c r="J20" s="79" t="s">
        <v>157</v>
      </c>
      <c r="K20" s="80"/>
      <c r="L20" s="80"/>
      <c r="M20" s="80"/>
      <c r="N20" s="76" t="s">
        <v>27</v>
      </c>
      <c r="O20" s="77" t="s">
        <v>28</v>
      </c>
      <c r="P20" s="76" t="s">
        <v>158</v>
      </c>
      <c r="Q20" s="78"/>
      <c r="R20" s="133"/>
    </row>
    <row r="21" spans="1:18" ht="77.5" x14ac:dyDescent="0.35">
      <c r="A21" s="76" t="s">
        <v>149</v>
      </c>
      <c r="B21" s="76" t="s">
        <v>150</v>
      </c>
      <c r="C21" s="76" t="s">
        <v>142</v>
      </c>
      <c r="D21" s="77" t="s">
        <v>159</v>
      </c>
      <c r="E21" s="30" t="s">
        <v>160</v>
      </c>
      <c r="F21" s="76" t="s">
        <v>39</v>
      </c>
      <c r="G21" s="77" t="s">
        <v>161</v>
      </c>
      <c r="H21" s="78" t="s">
        <v>162</v>
      </c>
      <c r="I21" s="79" t="s">
        <v>156</v>
      </c>
      <c r="J21" s="79" t="s">
        <v>157</v>
      </c>
      <c r="K21" s="80"/>
      <c r="L21" s="80"/>
      <c r="M21" s="80"/>
      <c r="N21" s="76" t="s">
        <v>27</v>
      </c>
      <c r="O21" s="77" t="s">
        <v>28</v>
      </c>
      <c r="P21" s="76" t="s">
        <v>163</v>
      </c>
      <c r="Q21" s="78"/>
      <c r="R21" s="133"/>
    </row>
    <row r="22" spans="1:18" ht="108.5" x14ac:dyDescent="0.35">
      <c r="A22" s="76" t="s">
        <v>149</v>
      </c>
      <c r="B22" s="76" t="s">
        <v>150</v>
      </c>
      <c r="C22" s="76" t="s">
        <v>142</v>
      </c>
      <c r="D22" s="77" t="s">
        <v>164</v>
      </c>
      <c r="E22" s="30" t="s">
        <v>165</v>
      </c>
      <c r="F22" s="76" t="s">
        <v>39</v>
      </c>
      <c r="G22" s="77" t="s">
        <v>166</v>
      </c>
      <c r="H22" s="78" t="s">
        <v>167</v>
      </c>
      <c r="I22" s="79"/>
      <c r="J22" s="79" t="s">
        <v>157</v>
      </c>
      <c r="K22" s="80"/>
      <c r="L22" s="80"/>
      <c r="M22" s="80"/>
      <c r="N22" s="76" t="s">
        <v>27</v>
      </c>
      <c r="O22" s="77" t="s">
        <v>28</v>
      </c>
      <c r="P22" s="76" t="s">
        <v>168</v>
      </c>
      <c r="Q22" s="78" t="s">
        <v>169</v>
      </c>
      <c r="R22" s="134"/>
    </row>
    <row r="23" spans="1:18" ht="77.5" x14ac:dyDescent="0.35">
      <c r="A23" s="76" t="s">
        <v>149</v>
      </c>
      <c r="B23" s="76" t="s">
        <v>150</v>
      </c>
      <c r="C23" s="76" t="s">
        <v>142</v>
      </c>
      <c r="D23" s="77" t="s">
        <v>170</v>
      </c>
      <c r="E23" s="30" t="s">
        <v>171</v>
      </c>
      <c r="F23" s="76" t="s">
        <v>52</v>
      </c>
      <c r="G23" s="77" t="s">
        <v>172</v>
      </c>
      <c r="H23" s="78" t="s">
        <v>173</v>
      </c>
      <c r="I23" s="79" t="s">
        <v>55</v>
      </c>
      <c r="J23" s="79" t="s">
        <v>157</v>
      </c>
      <c r="K23" s="80" t="s">
        <v>57</v>
      </c>
      <c r="L23" s="172" t="s">
        <v>58</v>
      </c>
      <c r="M23" s="80"/>
      <c r="N23" s="76" t="s">
        <v>27</v>
      </c>
      <c r="O23" s="77" t="s">
        <v>28</v>
      </c>
      <c r="P23" s="76"/>
      <c r="Q23" s="78" t="s">
        <v>174</v>
      </c>
      <c r="R23" s="135"/>
    </row>
    <row r="24" spans="1:18" ht="77.5" x14ac:dyDescent="0.35">
      <c r="A24" s="76" t="s">
        <v>149</v>
      </c>
      <c r="B24" s="76" t="s">
        <v>150</v>
      </c>
      <c r="C24" s="76" t="s">
        <v>142</v>
      </c>
      <c r="D24" s="77" t="s">
        <v>175</v>
      </c>
      <c r="E24" s="30" t="s">
        <v>176</v>
      </c>
      <c r="F24" s="76" t="s">
        <v>39</v>
      </c>
      <c r="G24" s="77" t="s">
        <v>177</v>
      </c>
      <c r="H24" s="78" t="s">
        <v>178</v>
      </c>
      <c r="I24" s="79"/>
      <c r="J24" s="79" t="s">
        <v>157</v>
      </c>
      <c r="K24" s="80"/>
      <c r="L24" s="80"/>
      <c r="M24" s="80"/>
      <c r="N24" s="76" t="s">
        <v>27</v>
      </c>
      <c r="O24" s="77" t="s">
        <v>28</v>
      </c>
      <c r="P24" s="76"/>
      <c r="Q24" s="78" t="s">
        <v>179</v>
      </c>
      <c r="R24" s="135"/>
    </row>
    <row r="25" spans="1:18" ht="77.5" x14ac:dyDescent="0.35">
      <c r="A25" s="76" t="s">
        <v>49</v>
      </c>
      <c r="B25" s="76" t="s">
        <v>150</v>
      </c>
      <c r="C25" s="76" t="s">
        <v>142</v>
      </c>
      <c r="D25" s="77" t="s">
        <v>180</v>
      </c>
      <c r="E25" s="197" t="s">
        <v>181</v>
      </c>
      <c r="F25" s="76" t="s">
        <v>105</v>
      </c>
      <c r="G25" s="77" t="s">
        <v>182</v>
      </c>
      <c r="H25" s="185" t="s">
        <v>183</v>
      </c>
      <c r="I25" s="187"/>
      <c r="J25" s="79"/>
      <c r="K25" s="188"/>
      <c r="L25" s="189"/>
      <c r="M25" s="80"/>
      <c r="N25" s="76" t="s">
        <v>35</v>
      </c>
      <c r="O25" s="77" t="s">
        <v>184</v>
      </c>
      <c r="P25" s="76"/>
      <c r="Q25" s="78"/>
      <c r="R25" s="135"/>
    </row>
    <row r="26" spans="1:18" ht="77.5" x14ac:dyDescent="0.35">
      <c r="A26" s="76" t="s">
        <v>149</v>
      </c>
      <c r="B26" s="76" t="s">
        <v>150</v>
      </c>
      <c r="C26" s="76" t="s">
        <v>142</v>
      </c>
      <c r="D26" s="77" t="s">
        <v>180</v>
      </c>
      <c r="E26" s="197" t="s">
        <v>185</v>
      </c>
      <c r="F26" s="76" t="s">
        <v>105</v>
      </c>
      <c r="G26" s="77" t="s">
        <v>182</v>
      </c>
      <c r="H26" s="185" t="s">
        <v>186</v>
      </c>
      <c r="I26" s="79" t="s">
        <v>187</v>
      </c>
      <c r="J26" s="79" t="s">
        <v>157</v>
      </c>
      <c r="K26" s="80" t="s">
        <v>188</v>
      </c>
      <c r="L26" s="82" t="s">
        <v>189</v>
      </c>
      <c r="M26" s="80"/>
      <c r="N26" s="76" t="s">
        <v>35</v>
      </c>
      <c r="O26" s="77" t="s">
        <v>184</v>
      </c>
      <c r="P26" s="76" t="s">
        <v>190</v>
      </c>
      <c r="Q26" s="78" t="s">
        <v>191</v>
      </c>
      <c r="R26" s="135"/>
    </row>
    <row r="27" spans="1:18" ht="78.75" customHeight="1" x14ac:dyDescent="0.35">
      <c r="A27" s="76" t="s">
        <v>49</v>
      </c>
      <c r="B27" s="76" t="s">
        <v>150</v>
      </c>
      <c r="C27" s="76" t="s">
        <v>142</v>
      </c>
      <c r="D27" s="77" t="s">
        <v>192</v>
      </c>
      <c r="E27" s="126" t="s">
        <v>193</v>
      </c>
      <c r="F27" s="76" t="s">
        <v>105</v>
      </c>
      <c r="G27" s="77" t="s">
        <v>194</v>
      </c>
      <c r="H27" s="198" t="s">
        <v>195</v>
      </c>
      <c r="I27" s="187"/>
      <c r="J27" s="79"/>
      <c r="K27" s="188"/>
      <c r="L27" s="190"/>
      <c r="M27" s="80"/>
      <c r="N27" s="76" t="s">
        <v>35</v>
      </c>
      <c r="O27" s="77" t="s">
        <v>184</v>
      </c>
      <c r="P27" s="186"/>
      <c r="Q27" s="78"/>
      <c r="R27" s="135"/>
    </row>
    <row r="28" spans="1:18" ht="77.5" x14ac:dyDescent="0.35">
      <c r="A28" s="76" t="s">
        <v>149</v>
      </c>
      <c r="B28" s="76" t="s">
        <v>150</v>
      </c>
      <c r="C28" s="76" t="s">
        <v>142</v>
      </c>
      <c r="D28" s="77" t="s">
        <v>192</v>
      </c>
      <c r="E28" s="183" t="s">
        <v>196</v>
      </c>
      <c r="F28" s="196" t="s">
        <v>39</v>
      </c>
      <c r="G28" s="77" t="s">
        <v>194</v>
      </c>
      <c r="H28" s="78" t="s">
        <v>197</v>
      </c>
      <c r="I28" s="79"/>
      <c r="J28" s="79" t="s">
        <v>157</v>
      </c>
      <c r="K28" s="80"/>
      <c r="L28" s="80"/>
      <c r="M28" s="80"/>
      <c r="N28" s="76" t="s">
        <v>27</v>
      </c>
      <c r="O28" s="77" t="s">
        <v>184</v>
      </c>
      <c r="P28" s="76"/>
      <c r="Q28" s="78" t="s">
        <v>198</v>
      </c>
      <c r="R28" s="135"/>
    </row>
    <row r="29" spans="1:18" ht="93" x14ac:dyDescent="0.35">
      <c r="A29" s="76" t="s">
        <v>149</v>
      </c>
      <c r="B29" s="76" t="s">
        <v>150</v>
      </c>
      <c r="C29" s="76" t="s">
        <v>142</v>
      </c>
      <c r="D29" s="77" t="s">
        <v>199</v>
      </c>
      <c r="E29" s="30" t="s">
        <v>200</v>
      </c>
      <c r="F29" s="76" t="s">
        <v>52</v>
      </c>
      <c r="G29" s="77" t="s">
        <v>201</v>
      </c>
      <c r="H29" s="78" t="s">
        <v>202</v>
      </c>
      <c r="I29" s="79" t="s">
        <v>55</v>
      </c>
      <c r="J29" s="79" t="s">
        <v>157</v>
      </c>
      <c r="K29" s="80" t="s">
        <v>57</v>
      </c>
      <c r="L29" s="173" t="s">
        <v>58</v>
      </c>
      <c r="M29" s="80"/>
      <c r="N29" s="76" t="s">
        <v>27</v>
      </c>
      <c r="O29" s="77" t="s">
        <v>28</v>
      </c>
      <c r="P29" s="76"/>
      <c r="Q29" s="78" t="s">
        <v>203</v>
      </c>
      <c r="R29" s="135"/>
    </row>
    <row r="30" spans="1:18" ht="85.5" customHeight="1" x14ac:dyDescent="0.35">
      <c r="A30" s="76" t="s">
        <v>204</v>
      </c>
      <c r="B30" s="76" t="s">
        <v>150</v>
      </c>
      <c r="C30" s="76" t="s">
        <v>142</v>
      </c>
      <c r="D30" s="77" t="s">
        <v>67</v>
      </c>
      <c r="E30" s="200" t="s">
        <v>205</v>
      </c>
      <c r="F30" s="76" t="s">
        <v>105</v>
      </c>
      <c r="G30" s="77" t="s">
        <v>69</v>
      </c>
      <c r="H30" s="201" t="s">
        <v>206</v>
      </c>
      <c r="I30" s="191"/>
      <c r="J30" s="184" t="s">
        <v>28</v>
      </c>
      <c r="K30" s="192"/>
      <c r="L30" s="193"/>
      <c r="M30" s="80"/>
      <c r="N30" s="76" t="s">
        <v>35</v>
      </c>
      <c r="O30" s="77" t="s">
        <v>28</v>
      </c>
      <c r="P30" s="186"/>
      <c r="Q30" s="78"/>
      <c r="R30" s="135"/>
    </row>
    <row r="31" spans="1:18" ht="77.5" x14ac:dyDescent="0.35">
      <c r="A31" s="76" t="s">
        <v>204</v>
      </c>
      <c r="B31" s="76" t="s">
        <v>150</v>
      </c>
      <c r="C31" s="76" t="s">
        <v>142</v>
      </c>
      <c r="D31" s="77" t="s">
        <v>67</v>
      </c>
      <c r="E31" s="197" t="s">
        <v>207</v>
      </c>
      <c r="F31" s="76" t="s">
        <v>62</v>
      </c>
      <c r="G31" s="77" t="s">
        <v>69</v>
      </c>
      <c r="H31" s="199" t="s">
        <v>208</v>
      </c>
      <c r="I31" s="79" t="s">
        <v>65</v>
      </c>
      <c r="J31" s="79" t="s">
        <v>157</v>
      </c>
      <c r="K31" s="136" t="s">
        <v>65</v>
      </c>
      <c r="L31" s="178" t="s">
        <v>209</v>
      </c>
      <c r="M31" s="80"/>
      <c r="N31" s="76" t="s">
        <v>35</v>
      </c>
      <c r="O31" s="77" t="s">
        <v>28</v>
      </c>
      <c r="P31" s="76"/>
      <c r="Q31" s="78"/>
      <c r="R31" s="135"/>
    </row>
    <row r="32" spans="1:18" ht="62" x14ac:dyDescent="0.35">
      <c r="A32" s="76" t="s">
        <v>210</v>
      </c>
      <c r="B32" s="76" t="s">
        <v>18</v>
      </c>
      <c r="C32" s="76" t="s">
        <v>19</v>
      </c>
      <c r="D32" s="77" t="s">
        <v>211</v>
      </c>
      <c r="E32" s="30" t="s">
        <v>212</v>
      </c>
      <c r="F32" s="76" t="s">
        <v>52</v>
      </c>
      <c r="G32" s="194" t="s">
        <v>213</v>
      </c>
      <c r="H32" s="78" t="s">
        <v>214</v>
      </c>
      <c r="I32" s="79" t="s">
        <v>215</v>
      </c>
      <c r="J32" s="80"/>
      <c r="K32" s="80" t="s">
        <v>216</v>
      </c>
      <c r="L32" s="174" t="s">
        <v>217</v>
      </c>
      <c r="M32" s="80"/>
      <c r="N32" s="76" t="s">
        <v>27</v>
      </c>
      <c r="O32" s="77" t="s">
        <v>28</v>
      </c>
      <c r="P32" s="76"/>
      <c r="Q32" s="78"/>
      <c r="R32" s="81"/>
    </row>
    <row r="33" spans="1:18" ht="155" x14ac:dyDescent="0.35">
      <c r="A33" s="76" t="s">
        <v>210</v>
      </c>
      <c r="B33" s="76" t="s">
        <v>18</v>
      </c>
      <c r="C33" s="76" t="s">
        <v>19</v>
      </c>
      <c r="D33" s="77" t="s">
        <v>218</v>
      </c>
      <c r="E33" s="126" t="s">
        <v>219</v>
      </c>
      <c r="F33" s="76" t="s">
        <v>220</v>
      </c>
      <c r="G33" s="77" t="s">
        <v>221</v>
      </c>
      <c r="H33" s="78" t="s">
        <v>222</v>
      </c>
      <c r="I33" s="178" t="s">
        <v>223</v>
      </c>
      <c r="J33" s="79"/>
      <c r="K33" s="82" t="s">
        <v>224</v>
      </c>
      <c r="L33" s="181" t="s">
        <v>225</v>
      </c>
      <c r="M33" s="80"/>
      <c r="N33" s="76" t="s">
        <v>27</v>
      </c>
      <c r="O33" s="77" t="s">
        <v>28</v>
      </c>
      <c r="P33" s="76"/>
      <c r="Q33" s="78"/>
      <c r="R33" s="81"/>
    </row>
    <row r="34" spans="1:18" ht="155" x14ac:dyDescent="0.35">
      <c r="A34" s="76" t="s">
        <v>210</v>
      </c>
      <c r="B34" s="76" t="s">
        <v>18</v>
      </c>
      <c r="C34" s="76" t="s">
        <v>19</v>
      </c>
      <c r="D34" s="77" t="s">
        <v>218</v>
      </c>
      <c r="E34" s="126" t="s">
        <v>226</v>
      </c>
      <c r="F34" s="76" t="s">
        <v>220</v>
      </c>
      <c r="G34" s="77" t="s">
        <v>227</v>
      </c>
      <c r="H34" s="78" t="s">
        <v>222</v>
      </c>
      <c r="I34" s="178" t="s">
        <v>223</v>
      </c>
      <c r="J34" s="79"/>
      <c r="K34" s="82" t="s">
        <v>224</v>
      </c>
      <c r="L34" s="181" t="s">
        <v>225</v>
      </c>
      <c r="M34" s="80"/>
      <c r="N34" s="76" t="s">
        <v>35</v>
      </c>
      <c r="O34" s="77" t="s">
        <v>28</v>
      </c>
      <c r="P34" s="76"/>
      <c r="Q34" s="78"/>
      <c r="R34" s="81"/>
    </row>
    <row r="35" spans="1:18" ht="62" x14ac:dyDescent="0.35">
      <c r="A35" s="76" t="s">
        <v>210</v>
      </c>
      <c r="B35" s="76" t="s">
        <v>18</v>
      </c>
      <c r="C35" s="76" t="s">
        <v>19</v>
      </c>
      <c r="D35" s="77" t="s">
        <v>228</v>
      </c>
      <c r="E35" s="30" t="s">
        <v>229</v>
      </c>
      <c r="F35" s="76" t="s">
        <v>230</v>
      </c>
      <c r="G35" s="77" t="s">
        <v>231</v>
      </c>
      <c r="H35" s="78" t="s">
        <v>232</v>
      </c>
      <c r="I35" s="79" t="s">
        <v>233</v>
      </c>
      <c r="J35" s="79"/>
      <c r="K35" s="80" t="s">
        <v>234</v>
      </c>
      <c r="L35" s="179" t="s">
        <v>235</v>
      </c>
      <c r="M35" s="80"/>
      <c r="N35" s="76" t="s">
        <v>148</v>
      </c>
      <c r="O35" s="77" t="s">
        <v>28</v>
      </c>
      <c r="P35" s="76"/>
      <c r="Q35" s="78"/>
      <c r="R35" s="81"/>
    </row>
    <row r="36" spans="1:18" s="38" customFormat="1" ht="31" x14ac:dyDescent="0.35">
      <c r="A36" s="83" t="s">
        <v>236</v>
      </c>
      <c r="B36" s="83" t="s">
        <v>237</v>
      </c>
      <c r="C36" s="84" t="s">
        <v>19</v>
      </c>
      <c r="D36" s="85" t="s">
        <v>238</v>
      </c>
      <c r="E36" s="83"/>
      <c r="F36" s="86" t="s">
        <v>105</v>
      </c>
      <c r="G36" s="87" t="s">
        <v>239</v>
      </c>
      <c r="H36" s="123" t="s">
        <v>240</v>
      </c>
      <c r="I36" s="88"/>
      <c r="J36" s="89"/>
      <c r="K36" s="89" t="s">
        <v>241</v>
      </c>
      <c r="L36" s="89"/>
      <c r="M36" s="88"/>
      <c r="N36" s="90"/>
      <c r="O36" s="85" t="s">
        <v>28</v>
      </c>
      <c r="P36" s="85" t="s">
        <v>242</v>
      </c>
      <c r="Q36" s="85"/>
    </row>
    <row r="37" spans="1:18" ht="66.75" customHeight="1" x14ac:dyDescent="0.35">
      <c r="A37" s="91" t="s">
        <v>49</v>
      </c>
      <c r="B37" s="91" t="s">
        <v>18</v>
      </c>
      <c r="C37" s="92" t="s">
        <v>19</v>
      </c>
      <c r="D37" s="93" t="s">
        <v>243</v>
      </c>
      <c r="E37" s="94"/>
      <c r="F37" s="95" t="s">
        <v>52</v>
      </c>
      <c r="G37" s="96" t="s">
        <v>244</v>
      </c>
      <c r="H37" s="125" t="s">
        <v>245</v>
      </c>
      <c r="I37" s="97"/>
      <c r="J37" s="98"/>
      <c r="K37" s="99" t="s">
        <v>246</v>
      </c>
      <c r="L37" s="175"/>
      <c r="M37" s="101"/>
      <c r="N37" s="101"/>
      <c r="O37" s="102" t="s">
        <v>28</v>
      </c>
      <c r="P37" s="101" t="s">
        <v>247</v>
      </c>
      <c r="Q37" s="101"/>
    </row>
    <row r="38" spans="1:18" s="38" customFormat="1" ht="52.5" customHeight="1" x14ac:dyDescent="0.35">
      <c r="A38" s="94" t="s">
        <v>248</v>
      </c>
      <c r="B38" s="94" t="s">
        <v>18</v>
      </c>
      <c r="C38" s="103" t="s">
        <v>19</v>
      </c>
      <c r="D38" s="101" t="s">
        <v>249</v>
      </c>
      <c r="E38" s="94"/>
      <c r="F38" s="104" t="s">
        <v>105</v>
      </c>
      <c r="G38" s="105" t="s">
        <v>250</v>
      </c>
      <c r="H38" s="106" t="s">
        <v>251</v>
      </c>
      <c r="I38" s="107" t="s">
        <v>252</v>
      </c>
      <c r="J38" s="99" t="s">
        <v>25</v>
      </c>
      <c r="K38" s="99" t="s">
        <v>253</v>
      </c>
      <c r="L38" s="99" t="s">
        <v>254</v>
      </c>
      <c r="M38" s="107"/>
      <c r="N38" s="108"/>
      <c r="O38" s="101" t="s">
        <v>28</v>
      </c>
      <c r="P38" s="100"/>
      <c r="Q38" s="101"/>
    </row>
    <row r="39" spans="1:18" s="38" customFormat="1" ht="62" x14ac:dyDescent="0.35">
      <c r="A39" s="94" t="s">
        <v>248</v>
      </c>
      <c r="B39" s="94" t="s">
        <v>18</v>
      </c>
      <c r="C39" s="103" t="s">
        <v>19</v>
      </c>
      <c r="D39" s="101" t="s">
        <v>255</v>
      </c>
      <c r="E39" s="94"/>
      <c r="F39" s="104" t="s">
        <v>52</v>
      </c>
      <c r="G39" s="105" t="s">
        <v>256</v>
      </c>
      <c r="H39" s="106" t="s">
        <v>257</v>
      </c>
      <c r="I39" s="107" t="s">
        <v>258</v>
      </c>
      <c r="J39" s="99" t="s">
        <v>56</v>
      </c>
      <c r="K39" s="109" t="s">
        <v>259</v>
      </c>
      <c r="L39" s="176" t="s">
        <v>260</v>
      </c>
      <c r="M39" s="107"/>
      <c r="N39" s="108"/>
      <c r="O39" s="101" t="s">
        <v>28</v>
      </c>
      <c r="P39" s="100" t="s">
        <v>261</v>
      </c>
      <c r="Q39" s="101"/>
    </row>
    <row r="40" spans="1:18" s="38" customFormat="1" ht="93.75" customHeight="1" x14ac:dyDescent="0.35">
      <c r="A40" s="94" t="s">
        <v>36</v>
      </c>
      <c r="B40" s="94" t="s">
        <v>262</v>
      </c>
      <c r="C40" s="103" t="s">
        <v>115</v>
      </c>
      <c r="D40" s="101" t="s">
        <v>263</v>
      </c>
      <c r="E40" s="94"/>
      <c r="F40" s="104" t="s">
        <v>105</v>
      </c>
      <c r="G40" s="105" t="s">
        <v>250</v>
      </c>
      <c r="H40" s="124" t="s">
        <v>264</v>
      </c>
      <c r="I40" s="107"/>
      <c r="J40" s="99"/>
      <c r="K40" s="99" t="s">
        <v>265</v>
      </c>
      <c r="L40" s="99"/>
      <c r="M40" s="107"/>
      <c r="N40" s="110"/>
      <c r="O40" s="101" t="s">
        <v>28</v>
      </c>
      <c r="P40" s="101" t="s">
        <v>266</v>
      </c>
      <c r="Q40" s="101"/>
    </row>
    <row r="41" spans="1:18" s="38" customFormat="1" ht="62" x14ac:dyDescent="0.35">
      <c r="A41" s="94" t="s">
        <v>36</v>
      </c>
      <c r="B41" s="94" t="s">
        <v>18</v>
      </c>
      <c r="C41" s="103" t="s">
        <v>267</v>
      </c>
      <c r="D41" s="111" t="s">
        <v>268</v>
      </c>
      <c r="E41" s="94"/>
      <c r="F41" s="104" t="s">
        <v>105</v>
      </c>
      <c r="G41" s="105" t="s">
        <v>269</v>
      </c>
      <c r="H41" s="106" t="s">
        <v>270</v>
      </c>
      <c r="I41" s="107"/>
      <c r="J41" s="99"/>
      <c r="K41" s="99" t="s">
        <v>265</v>
      </c>
      <c r="L41" s="99"/>
      <c r="M41" s="107"/>
      <c r="N41" s="110"/>
      <c r="O41" s="101" t="s">
        <v>28</v>
      </c>
      <c r="P41" s="101" t="s">
        <v>271</v>
      </c>
      <c r="Q41" s="101"/>
    </row>
    <row r="42" spans="1:18" s="38" customFormat="1" ht="96.75" customHeight="1" x14ac:dyDescent="0.35">
      <c r="A42" s="94" t="s">
        <v>36</v>
      </c>
      <c r="B42" s="94" t="s">
        <v>18</v>
      </c>
      <c r="C42" s="103" t="s">
        <v>267</v>
      </c>
      <c r="D42" s="101" t="s">
        <v>272</v>
      </c>
      <c r="E42" s="94"/>
      <c r="F42" s="104" t="s">
        <v>105</v>
      </c>
      <c r="G42" s="105" t="s">
        <v>273</v>
      </c>
      <c r="H42" s="106" t="s">
        <v>274</v>
      </c>
      <c r="I42" s="107"/>
      <c r="J42" s="99"/>
      <c r="K42" s="99" t="s">
        <v>265</v>
      </c>
      <c r="L42" s="99"/>
      <c r="M42" s="107"/>
      <c r="N42" s="110"/>
      <c r="O42" s="101" t="s">
        <v>28</v>
      </c>
      <c r="P42" s="101" t="s">
        <v>275</v>
      </c>
      <c r="Q42" s="101"/>
    </row>
    <row r="43" spans="1:18" s="38" customFormat="1" ht="108.5" x14ac:dyDescent="0.35">
      <c r="A43" s="94" t="s">
        <v>36</v>
      </c>
      <c r="B43" s="94" t="s">
        <v>18</v>
      </c>
      <c r="C43" s="103" t="s">
        <v>276</v>
      </c>
      <c r="D43" s="101" t="s">
        <v>277</v>
      </c>
      <c r="E43" s="94"/>
      <c r="F43" s="104" t="s">
        <v>105</v>
      </c>
      <c r="G43" s="105" t="s">
        <v>278</v>
      </c>
      <c r="H43" s="106" t="s">
        <v>279</v>
      </c>
      <c r="I43" s="107"/>
      <c r="J43" s="99"/>
      <c r="K43" s="99" t="s">
        <v>265</v>
      </c>
      <c r="L43" s="99"/>
      <c r="M43" s="107"/>
      <c r="N43" s="110"/>
      <c r="O43" s="101" t="s">
        <v>28</v>
      </c>
      <c r="P43" s="101" t="s">
        <v>280</v>
      </c>
      <c r="Q43" s="101"/>
    </row>
  </sheetData>
  <sheetProtection sheet="1" objects="1" scenarios="1"/>
  <autoFilter ref="A1:R43"/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Zoznamy!$B$2:$B$3</xm:f>
          </x14:formula1>
          <xm:sqref>O36 O12:O19 O38:O43 O2:O10</xm:sqref>
        </x14:dataValidation>
        <x14:dataValidation type="list" allowBlank="1" showInputMessage="1" showErrorMessage="1">
          <x14:formula1>
            <xm:f>Zoznamy!$C$2:$C$22</xm:f>
          </x14:formula1>
          <xm:sqref>F2:F43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zoomScale="90" zoomScaleNormal="90" workbookViewId="0">
      <pane ySplit="2" topLeftCell="A6" activePane="bottomLeft" state="frozen"/>
      <selection pane="bottomLeft" activeCell="I14" sqref="I14"/>
    </sheetView>
  </sheetViews>
  <sheetFormatPr defaultColWidth="9.1796875" defaultRowHeight="15" customHeight="1" x14ac:dyDescent="0.35"/>
  <cols>
    <col min="1" max="1" width="22" customWidth="1"/>
    <col min="2" max="2" width="34.7265625" hidden="1" customWidth="1"/>
    <col min="3" max="3" width="32.453125" hidden="1" customWidth="1"/>
    <col min="4" max="4" width="45.26953125" hidden="1" customWidth="1"/>
    <col min="5" max="5" width="11.26953125" bestFit="1" customWidth="1"/>
    <col min="6" max="6" width="15.7265625" customWidth="1"/>
    <col min="7" max="7" width="72.26953125" customWidth="1"/>
    <col min="8" max="8" width="13.7265625" customWidth="1"/>
    <col min="9" max="9" width="10.7265625" customWidth="1"/>
    <col min="10" max="10" width="12.1796875" customWidth="1"/>
    <col min="11" max="11" width="7.26953125" hidden="1" customWidth="1"/>
    <col min="12" max="12" width="11.1796875" hidden="1" customWidth="1"/>
    <col min="13" max="13" width="16.7265625" hidden="1" customWidth="1"/>
    <col min="14" max="14" width="14.453125" hidden="1" customWidth="1"/>
    <col min="15" max="15" width="11.7265625" hidden="1" customWidth="1"/>
    <col min="16" max="16" width="16.54296875" hidden="1" customWidth="1"/>
    <col min="17" max="17" width="14.1796875" hidden="1" customWidth="1"/>
    <col min="18" max="18" width="15.54296875" hidden="1" customWidth="1"/>
    <col min="19" max="19" width="16.1796875" hidden="1" customWidth="1"/>
    <col min="20" max="20" width="10.26953125" hidden="1" customWidth="1"/>
    <col min="21" max="21" width="9.26953125" hidden="1" customWidth="1"/>
    <col min="22" max="22" width="11.7265625" hidden="1" customWidth="1"/>
    <col min="23" max="23" width="15.453125" hidden="1" customWidth="1"/>
    <col min="24" max="24" width="15" hidden="1" customWidth="1"/>
    <col min="25" max="25" width="7.54296875" hidden="1" customWidth="1"/>
    <col min="26" max="26" width="15.26953125" hidden="1" customWidth="1"/>
    <col min="27" max="27" width="15.7265625" hidden="1" customWidth="1"/>
    <col min="28" max="28" width="16.54296875" hidden="1" customWidth="1"/>
    <col min="29" max="29" width="9.26953125" hidden="1" customWidth="1"/>
    <col min="30" max="30" width="7.26953125" hidden="1" customWidth="1"/>
    <col min="31" max="31" width="16.26953125" hidden="1" customWidth="1"/>
    <col min="32" max="32" width="5.26953125" hidden="1" customWidth="1"/>
    <col min="33" max="33" width="4.453125" hidden="1" customWidth="1"/>
    <col min="34" max="34" width="4.54296875" hidden="1" customWidth="1"/>
    <col min="35" max="35" width="12.453125" hidden="1" customWidth="1"/>
    <col min="36" max="36" width="15.7265625" hidden="1" customWidth="1"/>
    <col min="37" max="37" width="12.1796875" hidden="1" customWidth="1"/>
    <col min="38" max="38" width="9.1796875" customWidth="1"/>
  </cols>
  <sheetData>
    <row r="1" spans="1:39" ht="15" customHeight="1" x14ac:dyDescent="0.35">
      <c r="A1" s="214" t="s">
        <v>281</v>
      </c>
      <c r="B1" s="208" t="s">
        <v>282</v>
      </c>
      <c r="C1" s="208" t="s">
        <v>283</v>
      </c>
      <c r="D1" s="208" t="s">
        <v>284</v>
      </c>
      <c r="E1" s="208" t="s">
        <v>285</v>
      </c>
      <c r="F1" s="208" t="s">
        <v>4</v>
      </c>
      <c r="G1" s="208" t="s">
        <v>6</v>
      </c>
      <c r="H1" s="208" t="s">
        <v>286</v>
      </c>
      <c r="I1" s="210" t="s">
        <v>287</v>
      </c>
      <c r="J1" s="208" t="s">
        <v>288</v>
      </c>
      <c r="K1" s="209" t="s">
        <v>289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139"/>
      <c r="AJ1" s="139"/>
      <c r="AK1" s="139" t="s">
        <v>290</v>
      </c>
      <c r="AL1" s="24"/>
      <c r="AM1" s="24"/>
    </row>
    <row r="2" spans="1:39" ht="75.650000000000006" customHeight="1" x14ac:dyDescent="0.35">
      <c r="A2" s="215"/>
      <c r="B2" s="208"/>
      <c r="C2" s="208"/>
      <c r="D2" s="208"/>
      <c r="E2" s="208"/>
      <c r="F2" s="208"/>
      <c r="G2" s="208"/>
      <c r="H2" s="208"/>
      <c r="I2" s="211"/>
      <c r="J2" s="208"/>
      <c r="K2" s="142" t="s">
        <v>210</v>
      </c>
      <c r="L2" s="143" t="s">
        <v>291</v>
      </c>
      <c r="M2" s="142" t="s">
        <v>292</v>
      </c>
      <c r="N2" s="142" t="s">
        <v>293</v>
      </c>
      <c r="O2" s="144" t="s">
        <v>294</v>
      </c>
      <c r="P2" s="143" t="s">
        <v>295</v>
      </c>
      <c r="Q2" s="142" t="s">
        <v>296</v>
      </c>
      <c r="R2" s="142" t="s">
        <v>297</v>
      </c>
      <c r="S2" s="143" t="s">
        <v>298</v>
      </c>
      <c r="T2" s="142" t="s">
        <v>299</v>
      </c>
      <c r="U2" s="142" t="s">
        <v>300</v>
      </c>
      <c r="V2" s="143" t="s">
        <v>301</v>
      </c>
      <c r="W2" s="143" t="s">
        <v>302</v>
      </c>
      <c r="X2" s="143" t="s">
        <v>303</v>
      </c>
      <c r="Y2" s="143" t="s">
        <v>304</v>
      </c>
      <c r="Z2" s="143" t="s">
        <v>305</v>
      </c>
      <c r="AA2" s="143" t="s">
        <v>306</v>
      </c>
      <c r="AB2" s="142" t="s">
        <v>307</v>
      </c>
      <c r="AC2" s="143" t="s">
        <v>308</v>
      </c>
      <c r="AD2" s="143" t="s">
        <v>309</v>
      </c>
      <c r="AE2" s="142" t="s">
        <v>310</v>
      </c>
      <c r="AF2" s="142" t="s">
        <v>311</v>
      </c>
      <c r="AG2" s="142" t="s">
        <v>312</v>
      </c>
      <c r="AH2" s="142" t="s">
        <v>313</v>
      </c>
      <c r="AI2" s="148" t="s">
        <v>314</v>
      </c>
      <c r="AJ2" s="148" t="s">
        <v>315</v>
      </c>
      <c r="AK2" s="140" t="s">
        <v>316</v>
      </c>
      <c r="AL2" s="4"/>
      <c r="AM2" s="4"/>
    </row>
    <row r="3" spans="1:39" ht="37.15" customHeight="1" x14ac:dyDescent="0.35">
      <c r="A3" s="213" t="s">
        <v>317</v>
      </c>
      <c r="B3" s="151" t="s">
        <v>318</v>
      </c>
      <c r="C3" s="159" t="s">
        <v>319</v>
      </c>
      <c r="D3" s="156" t="s">
        <v>19</v>
      </c>
      <c r="E3" s="137" t="s">
        <v>18</v>
      </c>
      <c r="F3" s="137" t="s">
        <v>21</v>
      </c>
      <c r="G3" s="138" t="s">
        <v>23</v>
      </c>
      <c r="H3" s="137" t="s">
        <v>28</v>
      </c>
      <c r="I3" s="137" t="s">
        <v>27</v>
      </c>
      <c r="J3" s="182" t="s">
        <v>320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7"/>
      <c r="AI3" s="146">
        <f t="shared" ref="AI3:AI19" si="0">COUNTIF(K3:AH3,"*V*")</f>
        <v>0</v>
      </c>
      <c r="AJ3" s="146">
        <f t="shared" ref="AJ3:AJ19" si="1">COUNTIF(K3:AH3,"*T*")</f>
        <v>0</v>
      </c>
      <c r="AK3" s="145" t="s">
        <v>320</v>
      </c>
      <c r="AL3" s="4"/>
      <c r="AM3" s="4"/>
    </row>
    <row r="4" spans="1:39" ht="46.9" customHeight="1" x14ac:dyDescent="0.35">
      <c r="A4" s="213"/>
      <c r="B4" s="202" t="s">
        <v>321</v>
      </c>
      <c r="C4" s="159" t="s">
        <v>322</v>
      </c>
      <c r="D4" s="150" t="s">
        <v>120</v>
      </c>
      <c r="E4" s="137" t="s">
        <v>18</v>
      </c>
      <c r="F4" s="137" t="s">
        <v>122</v>
      </c>
      <c r="G4" s="138" t="s">
        <v>124</v>
      </c>
      <c r="H4" s="137" t="s">
        <v>28</v>
      </c>
      <c r="I4" s="137" t="s">
        <v>35</v>
      </c>
      <c r="J4" s="182" t="s">
        <v>323</v>
      </c>
      <c r="K4" s="145" t="s">
        <v>324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 t="s">
        <v>325</v>
      </c>
      <c r="W4" s="145"/>
      <c r="X4" s="145"/>
      <c r="Y4" s="145"/>
      <c r="Z4" s="145" t="s">
        <v>325</v>
      </c>
      <c r="AA4" s="145"/>
      <c r="AB4" s="145"/>
      <c r="AC4" s="145"/>
      <c r="AD4" s="145"/>
      <c r="AE4" s="145"/>
      <c r="AF4" s="145"/>
      <c r="AG4" s="145"/>
      <c r="AH4" s="147"/>
      <c r="AI4" s="146">
        <f t="shared" si="0"/>
        <v>1</v>
      </c>
      <c r="AJ4" s="146">
        <f t="shared" si="1"/>
        <v>2</v>
      </c>
      <c r="AK4" s="145"/>
      <c r="AL4" s="4"/>
      <c r="AM4" s="4"/>
    </row>
    <row r="5" spans="1:39" ht="45.65" customHeight="1" x14ac:dyDescent="0.35">
      <c r="A5" s="213"/>
      <c r="B5" s="204"/>
      <c r="C5" s="159" t="s">
        <v>322</v>
      </c>
      <c r="D5" s="150" t="s">
        <v>120</v>
      </c>
      <c r="E5" s="141" t="s">
        <v>18</v>
      </c>
      <c r="F5" s="137" t="s">
        <v>132</v>
      </c>
      <c r="G5" s="138" t="s">
        <v>133</v>
      </c>
      <c r="H5" s="137" t="s">
        <v>28</v>
      </c>
      <c r="I5" s="137" t="s">
        <v>35</v>
      </c>
      <c r="J5" s="182" t="s">
        <v>323</v>
      </c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6">
        <f t="shared" si="0"/>
        <v>0</v>
      </c>
      <c r="AJ5" s="146">
        <f t="shared" si="1"/>
        <v>0</v>
      </c>
      <c r="AK5" s="149"/>
      <c r="AL5" s="4"/>
      <c r="AM5" s="4"/>
    </row>
    <row r="6" spans="1:39" ht="37.15" customHeight="1" x14ac:dyDescent="0.35">
      <c r="A6" s="213"/>
      <c r="B6" s="202" t="s">
        <v>326</v>
      </c>
      <c r="C6" s="160" t="s">
        <v>327</v>
      </c>
      <c r="D6" s="157" t="s">
        <v>19</v>
      </c>
      <c r="E6" s="141" t="s">
        <v>18</v>
      </c>
      <c r="F6" s="137" t="s">
        <v>31</v>
      </c>
      <c r="G6" s="138" t="s">
        <v>32</v>
      </c>
      <c r="H6" s="137" t="s">
        <v>28</v>
      </c>
      <c r="I6" s="137" t="s">
        <v>35</v>
      </c>
      <c r="J6" s="182" t="s">
        <v>320</v>
      </c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6">
        <f t="shared" si="0"/>
        <v>0</v>
      </c>
      <c r="AJ6" s="146">
        <f t="shared" si="1"/>
        <v>0</v>
      </c>
      <c r="AK6" s="145" t="s">
        <v>320</v>
      </c>
      <c r="AL6" s="4"/>
      <c r="AM6" s="4"/>
    </row>
    <row r="7" spans="1:39" ht="44.25" customHeight="1" x14ac:dyDescent="0.35">
      <c r="A7" s="213"/>
      <c r="B7" s="203"/>
      <c r="C7" s="160" t="s">
        <v>327</v>
      </c>
      <c r="D7" s="157" t="s">
        <v>19</v>
      </c>
      <c r="E7" s="137" t="s">
        <v>18</v>
      </c>
      <c r="F7" s="137" t="s">
        <v>97</v>
      </c>
      <c r="G7" s="138" t="s">
        <v>328</v>
      </c>
      <c r="H7" s="137" t="s">
        <v>28</v>
      </c>
      <c r="I7" s="137" t="s">
        <v>35</v>
      </c>
      <c r="J7" s="182" t="s">
        <v>320</v>
      </c>
      <c r="K7" s="145" t="s">
        <v>324</v>
      </c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 t="s">
        <v>325</v>
      </c>
      <c r="AA7" s="145"/>
      <c r="AB7" s="145"/>
      <c r="AC7" s="145"/>
      <c r="AD7" s="145"/>
      <c r="AE7" s="145"/>
      <c r="AF7" s="145"/>
      <c r="AG7" s="145"/>
      <c r="AH7" s="145"/>
      <c r="AI7" s="146">
        <f t="shared" si="0"/>
        <v>1</v>
      </c>
      <c r="AJ7" s="146">
        <f t="shared" si="1"/>
        <v>1</v>
      </c>
      <c r="AK7" s="145"/>
      <c r="AL7" s="4"/>
      <c r="AM7" s="4"/>
    </row>
    <row r="8" spans="1:39" ht="37.15" customHeight="1" x14ac:dyDescent="0.35">
      <c r="A8" s="213"/>
      <c r="B8" s="203"/>
      <c r="C8" s="160" t="s">
        <v>327</v>
      </c>
      <c r="D8" s="157" t="s">
        <v>19</v>
      </c>
      <c r="E8" s="137" t="s">
        <v>18</v>
      </c>
      <c r="F8" s="137" t="s">
        <v>104</v>
      </c>
      <c r="G8" s="194" t="s">
        <v>106</v>
      </c>
      <c r="H8" s="137" t="s">
        <v>28</v>
      </c>
      <c r="I8" s="137" t="s">
        <v>27</v>
      </c>
      <c r="J8" s="182" t="s">
        <v>320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 t="s">
        <v>325</v>
      </c>
      <c r="AA8" s="145"/>
      <c r="AB8" s="145"/>
      <c r="AC8" s="145"/>
      <c r="AD8" s="145"/>
      <c r="AE8" s="145"/>
      <c r="AF8" s="145"/>
      <c r="AG8" s="145"/>
      <c r="AH8" s="145"/>
      <c r="AI8" s="146">
        <f t="shared" si="0"/>
        <v>0</v>
      </c>
      <c r="AJ8" s="146">
        <f t="shared" si="1"/>
        <v>1</v>
      </c>
      <c r="AK8" s="145"/>
      <c r="AL8" s="4"/>
      <c r="AM8" s="4"/>
    </row>
    <row r="9" spans="1:39" ht="31" x14ac:dyDescent="0.35">
      <c r="A9" s="213"/>
      <c r="B9" s="204"/>
      <c r="C9" s="160" t="s">
        <v>327</v>
      </c>
      <c r="D9" s="158" t="s">
        <v>19</v>
      </c>
      <c r="E9" s="141" t="s">
        <v>18</v>
      </c>
      <c r="F9" s="137" t="s">
        <v>110</v>
      </c>
      <c r="G9" s="194" t="s">
        <v>111</v>
      </c>
      <c r="H9" s="137" t="s">
        <v>28</v>
      </c>
      <c r="I9" s="137" t="s">
        <v>35</v>
      </c>
      <c r="J9" s="182" t="s">
        <v>320</v>
      </c>
      <c r="K9" s="145" t="s">
        <v>324</v>
      </c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 t="s">
        <v>325</v>
      </c>
      <c r="AA9" s="145"/>
      <c r="AB9" s="145"/>
      <c r="AC9" s="145"/>
      <c r="AD9" s="145"/>
      <c r="AE9" s="145"/>
      <c r="AF9" s="145"/>
      <c r="AG9" s="145"/>
      <c r="AH9" s="145"/>
      <c r="AI9" s="146">
        <f t="shared" si="0"/>
        <v>1</v>
      </c>
      <c r="AJ9" s="146">
        <f t="shared" si="1"/>
        <v>1</v>
      </c>
      <c r="AK9" s="145"/>
      <c r="AL9" s="4"/>
      <c r="AM9" s="4"/>
    </row>
    <row r="10" spans="1:39" ht="37.15" customHeight="1" x14ac:dyDescent="0.35">
      <c r="A10" s="212" t="s">
        <v>329</v>
      </c>
      <c r="B10" s="202" t="s">
        <v>330</v>
      </c>
      <c r="C10" s="159" t="s">
        <v>319</v>
      </c>
      <c r="D10" s="158" t="s">
        <v>19</v>
      </c>
      <c r="E10" s="137" t="s">
        <v>18</v>
      </c>
      <c r="F10" s="137" t="s">
        <v>212</v>
      </c>
      <c r="G10" s="194" t="s">
        <v>213</v>
      </c>
      <c r="H10" s="137" t="s">
        <v>28</v>
      </c>
      <c r="I10" s="137" t="s">
        <v>27</v>
      </c>
      <c r="J10" s="182" t="s">
        <v>320</v>
      </c>
      <c r="K10" s="145" t="s">
        <v>324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 t="s">
        <v>324</v>
      </c>
      <c r="X10" s="145" t="s">
        <v>325</v>
      </c>
      <c r="Y10" s="145"/>
      <c r="Z10" s="145"/>
      <c r="AA10" s="145"/>
      <c r="AB10" s="145" t="s">
        <v>325</v>
      </c>
      <c r="AC10" s="145"/>
      <c r="AD10" s="145"/>
      <c r="AE10" s="145"/>
      <c r="AF10" s="145"/>
      <c r="AG10" s="145"/>
      <c r="AH10" s="145"/>
      <c r="AI10" s="146">
        <f t="shared" si="0"/>
        <v>2</v>
      </c>
      <c r="AJ10" s="146">
        <f t="shared" si="1"/>
        <v>2</v>
      </c>
      <c r="AK10" s="145"/>
      <c r="AL10" s="4"/>
      <c r="AM10" s="4"/>
    </row>
    <row r="11" spans="1:39" ht="39" customHeight="1" x14ac:dyDescent="0.35">
      <c r="A11" s="212"/>
      <c r="B11" s="203"/>
      <c r="C11" s="161" t="s">
        <v>319</v>
      </c>
      <c r="D11" s="33" t="s">
        <v>19</v>
      </c>
      <c r="E11" s="141" t="s">
        <v>18</v>
      </c>
      <c r="F11" s="137" t="s">
        <v>51</v>
      </c>
      <c r="G11" s="138" t="s">
        <v>53</v>
      </c>
      <c r="H11" s="137" t="s">
        <v>28</v>
      </c>
      <c r="I11" s="137" t="s">
        <v>27</v>
      </c>
      <c r="J11" s="182" t="s">
        <v>323</v>
      </c>
      <c r="K11" s="145"/>
      <c r="L11" s="145"/>
      <c r="M11" s="145" t="s">
        <v>325</v>
      </c>
      <c r="N11" s="145" t="s">
        <v>324</v>
      </c>
      <c r="O11" s="145"/>
      <c r="P11" s="145"/>
      <c r="Q11" s="145"/>
      <c r="R11" s="145"/>
      <c r="S11" s="145" t="s">
        <v>324</v>
      </c>
      <c r="T11" s="145" t="s">
        <v>324</v>
      </c>
      <c r="U11" s="145" t="s">
        <v>325</v>
      </c>
      <c r="V11" s="145" t="s">
        <v>325</v>
      </c>
      <c r="W11" s="145"/>
      <c r="X11" s="145"/>
      <c r="Y11" s="145"/>
      <c r="Z11" s="145"/>
      <c r="AA11" s="145"/>
      <c r="AB11" s="145" t="s">
        <v>325</v>
      </c>
      <c r="AC11" s="145" t="s">
        <v>325</v>
      </c>
      <c r="AD11" s="145" t="s">
        <v>324</v>
      </c>
      <c r="AE11" s="145"/>
      <c r="AF11" s="145" t="s">
        <v>325</v>
      </c>
      <c r="AG11" s="145" t="s">
        <v>324</v>
      </c>
      <c r="AH11" s="145" t="s">
        <v>324</v>
      </c>
      <c r="AI11" s="146">
        <f t="shared" si="0"/>
        <v>6</v>
      </c>
      <c r="AJ11" s="146">
        <f t="shared" si="1"/>
        <v>6</v>
      </c>
      <c r="AK11" s="145"/>
      <c r="AL11" s="4"/>
      <c r="AM11" s="4"/>
    </row>
    <row r="12" spans="1:39" ht="39" customHeight="1" x14ac:dyDescent="0.35">
      <c r="A12" s="212"/>
      <c r="B12" s="203"/>
      <c r="C12" s="162" t="s">
        <v>331</v>
      </c>
      <c r="D12" s="33" t="s">
        <v>19</v>
      </c>
      <c r="E12" s="141" t="s">
        <v>18</v>
      </c>
      <c r="F12" s="137" t="s">
        <v>81</v>
      </c>
      <c r="G12" s="138" t="s">
        <v>83</v>
      </c>
      <c r="H12" s="137" t="s">
        <v>28</v>
      </c>
      <c r="I12" s="137" t="s">
        <v>27</v>
      </c>
      <c r="J12" s="182" t="s">
        <v>320</v>
      </c>
      <c r="K12" s="145" t="s">
        <v>324</v>
      </c>
      <c r="L12" s="145" t="s">
        <v>324</v>
      </c>
      <c r="M12" s="145" t="s">
        <v>325</v>
      </c>
      <c r="N12" s="145" t="s">
        <v>324</v>
      </c>
      <c r="O12" s="145"/>
      <c r="P12" s="145"/>
      <c r="Q12" s="145"/>
      <c r="R12" s="145"/>
      <c r="S12" s="145"/>
      <c r="T12" s="145"/>
      <c r="U12" s="145" t="s">
        <v>325</v>
      </c>
      <c r="V12" s="145" t="s">
        <v>325</v>
      </c>
      <c r="W12" s="145"/>
      <c r="X12" s="145"/>
      <c r="Y12" s="145" t="s">
        <v>324</v>
      </c>
      <c r="Z12" s="145"/>
      <c r="AA12" s="145" t="s">
        <v>324</v>
      </c>
      <c r="AB12" s="145"/>
      <c r="AC12" s="145" t="s">
        <v>325</v>
      </c>
      <c r="AD12" s="145" t="s">
        <v>325</v>
      </c>
      <c r="AE12" s="145"/>
      <c r="AF12" s="145" t="s">
        <v>325</v>
      </c>
      <c r="AG12" s="145" t="s">
        <v>324</v>
      </c>
      <c r="AH12" s="145" t="s">
        <v>324</v>
      </c>
      <c r="AI12" s="146">
        <f t="shared" si="0"/>
        <v>7</v>
      </c>
      <c r="AJ12" s="146">
        <f t="shared" si="1"/>
        <v>6</v>
      </c>
      <c r="AK12" s="145"/>
      <c r="AL12" s="4"/>
      <c r="AM12" s="4"/>
    </row>
    <row r="13" spans="1:39" ht="39" customHeight="1" x14ac:dyDescent="0.35">
      <c r="A13" s="212"/>
      <c r="B13" s="204"/>
      <c r="C13" s="153" t="s">
        <v>331</v>
      </c>
      <c r="D13" s="33" t="s">
        <v>19</v>
      </c>
      <c r="E13" s="141" t="s">
        <v>18</v>
      </c>
      <c r="F13" s="137" t="s">
        <v>332</v>
      </c>
      <c r="G13" s="138" t="s">
        <v>333</v>
      </c>
      <c r="H13" s="137" t="s">
        <v>28</v>
      </c>
      <c r="I13" s="137" t="s">
        <v>27</v>
      </c>
      <c r="J13" s="182" t="s">
        <v>320</v>
      </c>
      <c r="K13" s="145" t="s">
        <v>324</v>
      </c>
      <c r="L13" s="145"/>
      <c r="M13" s="145"/>
      <c r="N13" s="145"/>
      <c r="O13" s="145"/>
      <c r="P13" s="145"/>
      <c r="Q13" s="145"/>
      <c r="R13" s="145"/>
      <c r="S13" s="145"/>
      <c r="T13" s="145"/>
      <c r="U13" s="145" t="s">
        <v>325</v>
      </c>
      <c r="V13" s="145"/>
      <c r="W13" s="145"/>
      <c r="X13" s="145"/>
      <c r="Y13" s="145"/>
      <c r="Z13" s="145"/>
      <c r="AA13" s="145"/>
      <c r="AB13" s="145"/>
      <c r="AC13" s="145" t="s">
        <v>325</v>
      </c>
      <c r="AD13" s="145"/>
      <c r="AE13" s="145"/>
      <c r="AF13" s="145" t="s">
        <v>325</v>
      </c>
      <c r="AG13" s="145" t="s">
        <v>324</v>
      </c>
      <c r="AH13" s="145" t="s">
        <v>324</v>
      </c>
      <c r="AI13" s="146">
        <f t="shared" si="0"/>
        <v>3</v>
      </c>
      <c r="AJ13" s="146">
        <f t="shared" si="1"/>
        <v>3</v>
      </c>
      <c r="AK13" s="145"/>
      <c r="AL13" s="4"/>
      <c r="AM13" s="4"/>
    </row>
    <row r="14" spans="1:39" ht="51" customHeight="1" x14ac:dyDescent="0.35">
      <c r="A14" s="212"/>
      <c r="B14" s="205" t="s">
        <v>334</v>
      </c>
      <c r="C14" s="150" t="s">
        <v>335</v>
      </c>
      <c r="D14" s="33" t="s">
        <v>336</v>
      </c>
      <c r="E14" s="137" t="s">
        <v>150</v>
      </c>
      <c r="F14" s="137" t="s">
        <v>171</v>
      </c>
      <c r="G14" s="138" t="s">
        <v>172</v>
      </c>
      <c r="H14" s="137" t="s">
        <v>28</v>
      </c>
      <c r="I14" s="137" t="s">
        <v>27</v>
      </c>
      <c r="J14" s="182" t="s">
        <v>320</v>
      </c>
      <c r="K14" s="145" t="s">
        <v>324</v>
      </c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 t="s">
        <v>325</v>
      </c>
      <c r="W14" s="145" t="s">
        <v>324</v>
      </c>
      <c r="X14" s="145" t="s">
        <v>325</v>
      </c>
      <c r="Y14" s="145"/>
      <c r="Z14" s="145"/>
      <c r="AA14" s="145"/>
      <c r="AB14" s="145" t="s">
        <v>325</v>
      </c>
      <c r="AC14" s="145" t="s">
        <v>325</v>
      </c>
      <c r="AD14" s="145"/>
      <c r="AE14" s="145"/>
      <c r="AF14" s="145"/>
      <c r="AG14" s="145"/>
      <c r="AH14" s="147"/>
      <c r="AI14" s="146">
        <f t="shared" si="0"/>
        <v>2</v>
      </c>
      <c r="AJ14" s="146">
        <f t="shared" si="1"/>
        <v>4</v>
      </c>
      <c r="AK14" s="145"/>
      <c r="AL14" s="4"/>
      <c r="AM14" s="4"/>
    </row>
    <row r="15" spans="1:39" ht="51" customHeight="1" x14ac:dyDescent="0.35">
      <c r="A15" s="212"/>
      <c r="B15" s="206"/>
      <c r="C15" s="150" t="s">
        <v>335</v>
      </c>
      <c r="D15" s="33" t="s">
        <v>336</v>
      </c>
      <c r="E15" s="137" t="s">
        <v>150</v>
      </c>
      <c r="F15" s="137" t="s">
        <v>176</v>
      </c>
      <c r="G15" s="138" t="s">
        <v>177</v>
      </c>
      <c r="H15" s="137" t="s">
        <v>28</v>
      </c>
      <c r="I15" s="137" t="s">
        <v>27</v>
      </c>
      <c r="J15" s="182" t="s">
        <v>323</v>
      </c>
      <c r="K15" s="145" t="s">
        <v>324</v>
      </c>
      <c r="L15" s="145"/>
      <c r="M15" s="145" t="s">
        <v>325</v>
      </c>
      <c r="N15" s="145" t="s">
        <v>324</v>
      </c>
      <c r="O15" s="145"/>
      <c r="P15" s="145"/>
      <c r="Q15" s="145"/>
      <c r="R15" s="145"/>
      <c r="S15" s="145" t="s">
        <v>324</v>
      </c>
      <c r="T15" s="145"/>
      <c r="U15" s="145"/>
      <c r="V15" s="145"/>
      <c r="W15" s="145"/>
      <c r="X15" s="145"/>
      <c r="Y15" s="145"/>
      <c r="Z15" s="145"/>
      <c r="AA15" s="145"/>
      <c r="AB15" s="145" t="s">
        <v>325</v>
      </c>
      <c r="AC15" s="145"/>
      <c r="AD15" s="145"/>
      <c r="AE15" s="145"/>
      <c r="AF15" s="145" t="s">
        <v>325</v>
      </c>
      <c r="AG15" s="145" t="s">
        <v>325</v>
      </c>
      <c r="AH15" s="147" t="s">
        <v>324</v>
      </c>
      <c r="AI15" s="146">
        <f t="shared" si="0"/>
        <v>4</v>
      </c>
      <c r="AJ15" s="146">
        <f t="shared" si="1"/>
        <v>4</v>
      </c>
      <c r="AK15" s="145"/>
      <c r="AL15" s="4"/>
      <c r="AM15" s="4"/>
    </row>
    <row r="16" spans="1:39" ht="51" customHeight="1" x14ac:dyDescent="0.35">
      <c r="A16" s="212"/>
      <c r="B16" s="206"/>
      <c r="C16" s="150" t="s">
        <v>335</v>
      </c>
      <c r="D16" s="33" t="s">
        <v>336</v>
      </c>
      <c r="E16" s="141" t="s">
        <v>150</v>
      </c>
      <c r="F16" s="137" t="s">
        <v>337</v>
      </c>
      <c r="G16" s="138" t="s">
        <v>182</v>
      </c>
      <c r="H16" s="195" t="s">
        <v>184</v>
      </c>
      <c r="I16" s="195" t="s">
        <v>35</v>
      </c>
      <c r="J16" s="182" t="s">
        <v>323</v>
      </c>
      <c r="K16" s="145" t="s">
        <v>324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 t="s">
        <v>325</v>
      </c>
      <c r="W16" s="145" t="s">
        <v>324</v>
      </c>
      <c r="X16" s="145" t="s">
        <v>325</v>
      </c>
      <c r="Y16" s="145"/>
      <c r="Z16" s="145" t="s">
        <v>325</v>
      </c>
      <c r="AA16" s="145"/>
      <c r="AB16" s="145" t="s">
        <v>325</v>
      </c>
      <c r="AC16" s="145"/>
      <c r="AD16" s="145"/>
      <c r="AE16" s="145"/>
      <c r="AF16" s="145" t="s">
        <v>325</v>
      </c>
      <c r="AG16" s="145" t="s">
        <v>325</v>
      </c>
      <c r="AH16" s="145" t="s">
        <v>324</v>
      </c>
      <c r="AI16" s="146">
        <f t="shared" si="0"/>
        <v>3</v>
      </c>
      <c r="AJ16" s="146">
        <f t="shared" si="1"/>
        <v>6</v>
      </c>
      <c r="AK16" s="145"/>
      <c r="AL16" s="4"/>
      <c r="AM16" s="4"/>
    </row>
    <row r="17" spans="1:39" ht="51" customHeight="1" x14ac:dyDescent="0.35">
      <c r="A17" s="212"/>
      <c r="B17" s="206"/>
      <c r="C17" s="150" t="s">
        <v>335</v>
      </c>
      <c r="D17" s="33" t="s">
        <v>336</v>
      </c>
      <c r="E17" s="141" t="s">
        <v>150</v>
      </c>
      <c r="F17" s="137" t="s">
        <v>338</v>
      </c>
      <c r="G17" s="138" t="s">
        <v>194</v>
      </c>
      <c r="H17" s="195" t="s">
        <v>184</v>
      </c>
      <c r="I17" s="195" t="s">
        <v>35</v>
      </c>
      <c r="J17" s="182" t="s">
        <v>323</v>
      </c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 t="s">
        <v>325</v>
      </c>
      <c r="V17" s="145"/>
      <c r="W17" s="145"/>
      <c r="X17" s="145"/>
      <c r="Y17" s="145"/>
      <c r="Z17" s="145"/>
      <c r="AA17" s="145"/>
      <c r="AB17" s="145" t="s">
        <v>325</v>
      </c>
      <c r="AC17" s="145"/>
      <c r="AD17" s="145"/>
      <c r="AE17" s="145"/>
      <c r="AF17" s="145"/>
      <c r="AG17" s="145" t="s">
        <v>325</v>
      </c>
      <c r="AH17" s="145" t="s">
        <v>324</v>
      </c>
      <c r="AI17" s="146">
        <f t="shared" si="0"/>
        <v>1</v>
      </c>
      <c r="AJ17" s="146">
        <f t="shared" si="1"/>
        <v>3</v>
      </c>
      <c r="AK17" s="145"/>
      <c r="AL17" s="4"/>
      <c r="AM17" s="4"/>
    </row>
    <row r="18" spans="1:39" ht="51" customHeight="1" x14ac:dyDescent="0.35">
      <c r="A18" s="212"/>
      <c r="B18" s="207"/>
      <c r="C18" s="150" t="s">
        <v>335</v>
      </c>
      <c r="D18" s="33" t="s">
        <v>336</v>
      </c>
      <c r="E18" s="141" t="s">
        <v>150</v>
      </c>
      <c r="F18" s="137" t="s">
        <v>200</v>
      </c>
      <c r="G18" s="138" t="s">
        <v>201</v>
      </c>
      <c r="H18" s="137" t="s">
        <v>28</v>
      </c>
      <c r="I18" s="137" t="s">
        <v>27</v>
      </c>
      <c r="J18" s="182" t="s">
        <v>320</v>
      </c>
      <c r="K18" s="145" t="s">
        <v>324</v>
      </c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 t="s">
        <v>325</v>
      </c>
      <c r="W18" s="145"/>
      <c r="X18" s="145"/>
      <c r="Y18" s="145"/>
      <c r="Z18" s="145"/>
      <c r="AA18" s="145"/>
      <c r="AB18" s="145" t="s">
        <v>325</v>
      </c>
      <c r="AC18" s="145" t="s">
        <v>325</v>
      </c>
      <c r="AD18" s="145"/>
      <c r="AE18" s="145"/>
      <c r="AF18" s="145"/>
      <c r="AG18" s="145"/>
      <c r="AH18" s="145"/>
      <c r="AI18" s="146">
        <f t="shared" si="0"/>
        <v>1</v>
      </c>
      <c r="AJ18" s="146">
        <f t="shared" si="1"/>
        <v>3</v>
      </c>
      <c r="AK18" s="145"/>
      <c r="AL18" s="4"/>
      <c r="AM18" s="4"/>
    </row>
    <row r="19" spans="1:39" ht="51" customHeight="1" x14ac:dyDescent="0.35">
      <c r="A19" s="212" t="s">
        <v>339</v>
      </c>
      <c r="B19" s="150" t="s">
        <v>340</v>
      </c>
      <c r="C19" s="150" t="s">
        <v>319</v>
      </c>
      <c r="D19" s="33" t="s">
        <v>19</v>
      </c>
      <c r="E19" s="141" t="s">
        <v>18</v>
      </c>
      <c r="F19" s="137" t="s">
        <v>229</v>
      </c>
      <c r="G19" s="138" t="s">
        <v>231</v>
      </c>
      <c r="H19" s="137" t="s">
        <v>28</v>
      </c>
      <c r="I19" s="137" t="s">
        <v>148</v>
      </c>
      <c r="J19" s="182" t="s">
        <v>320</v>
      </c>
      <c r="K19" s="145" t="s">
        <v>324</v>
      </c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 t="s">
        <v>324</v>
      </c>
      <c r="X19" s="145" t="s">
        <v>325</v>
      </c>
      <c r="Y19" s="145"/>
      <c r="Z19" s="145" t="s">
        <v>325</v>
      </c>
      <c r="AA19" s="145"/>
      <c r="AB19" s="145"/>
      <c r="AC19" s="145"/>
      <c r="AD19" s="145"/>
      <c r="AE19" s="145"/>
      <c r="AF19" s="145"/>
      <c r="AG19" s="145"/>
      <c r="AH19" s="145"/>
      <c r="AI19" s="146">
        <f t="shared" si="0"/>
        <v>2</v>
      </c>
      <c r="AJ19" s="146">
        <f t="shared" si="1"/>
        <v>2</v>
      </c>
      <c r="AK19" s="145"/>
      <c r="AL19" s="4"/>
      <c r="AM19" s="4"/>
    </row>
    <row r="20" spans="1:39" ht="51" customHeight="1" x14ac:dyDescent="0.35">
      <c r="A20" s="212"/>
      <c r="B20" s="152" t="s">
        <v>341</v>
      </c>
      <c r="C20" s="150" t="s">
        <v>319</v>
      </c>
      <c r="D20" s="33" t="s">
        <v>336</v>
      </c>
      <c r="E20" s="141" t="s">
        <v>18</v>
      </c>
      <c r="F20" s="137" t="s">
        <v>144</v>
      </c>
      <c r="G20" s="138" t="s">
        <v>145</v>
      </c>
      <c r="H20" s="137" t="s">
        <v>28</v>
      </c>
      <c r="I20" s="137" t="s">
        <v>148</v>
      </c>
      <c r="J20" s="182" t="s">
        <v>320</v>
      </c>
      <c r="K20" s="145" t="s">
        <v>324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6">
        <f t="shared" ref="AI20:AI35" si="2">COUNTIF(K20:AH20,"*V*")</f>
        <v>1</v>
      </c>
      <c r="AJ20" s="146">
        <f t="shared" ref="AJ20:AJ38" si="3">COUNTIF(K20:AH20,"*T*")</f>
        <v>0</v>
      </c>
      <c r="AK20" s="145"/>
      <c r="AL20" s="4"/>
      <c r="AM20" s="4"/>
    </row>
    <row r="21" spans="1:39" ht="43.5" x14ac:dyDescent="0.35">
      <c r="A21" s="212"/>
      <c r="B21" s="202" t="s">
        <v>342</v>
      </c>
      <c r="C21" s="150" t="s">
        <v>331</v>
      </c>
      <c r="D21" s="33" t="s">
        <v>19</v>
      </c>
      <c r="E21" s="141" t="s">
        <v>18</v>
      </c>
      <c r="F21" s="137" t="s">
        <v>97</v>
      </c>
      <c r="G21" s="194" t="s">
        <v>99</v>
      </c>
      <c r="H21" s="137" t="s">
        <v>28</v>
      </c>
      <c r="I21" s="137" t="s">
        <v>35</v>
      </c>
      <c r="J21" s="182" t="s">
        <v>320</v>
      </c>
      <c r="K21" s="145" t="s">
        <v>324</v>
      </c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 t="s">
        <v>325</v>
      </c>
      <c r="AA21" s="145"/>
      <c r="AB21" s="145"/>
      <c r="AC21" s="145"/>
      <c r="AD21" s="145"/>
      <c r="AE21" s="145"/>
      <c r="AF21" s="145"/>
      <c r="AG21" s="145"/>
      <c r="AH21" s="145"/>
      <c r="AI21" s="146">
        <f t="shared" si="2"/>
        <v>1</v>
      </c>
      <c r="AJ21" s="146">
        <f t="shared" si="3"/>
        <v>1</v>
      </c>
      <c r="AK21" s="145"/>
      <c r="AL21" s="4"/>
      <c r="AM21" s="4"/>
    </row>
    <row r="22" spans="1:39" ht="31" x14ac:dyDescent="0.35">
      <c r="A22" s="212"/>
      <c r="B22" s="203"/>
      <c r="C22" s="150" t="s">
        <v>331</v>
      </c>
      <c r="D22" s="33" t="s">
        <v>19</v>
      </c>
      <c r="E22" s="141" t="s">
        <v>18</v>
      </c>
      <c r="F22" s="137" t="s">
        <v>104</v>
      </c>
      <c r="G22" s="194" t="s">
        <v>106</v>
      </c>
      <c r="H22" s="137" t="s">
        <v>28</v>
      </c>
      <c r="I22" s="137" t="s">
        <v>27</v>
      </c>
      <c r="J22" s="182" t="s">
        <v>320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 t="s">
        <v>325</v>
      </c>
      <c r="AA22" s="145"/>
      <c r="AB22" s="145"/>
      <c r="AC22" s="145"/>
      <c r="AD22" s="145"/>
      <c r="AE22" s="145"/>
      <c r="AF22" s="145"/>
      <c r="AG22" s="145"/>
      <c r="AH22" s="145"/>
      <c r="AI22" s="146">
        <f t="shared" si="2"/>
        <v>0</v>
      </c>
      <c r="AJ22" s="146">
        <f t="shared" si="3"/>
        <v>1</v>
      </c>
      <c r="AK22" s="145"/>
      <c r="AL22" s="4"/>
      <c r="AM22" s="4"/>
    </row>
    <row r="23" spans="1:39" ht="42.75" customHeight="1" x14ac:dyDescent="0.35">
      <c r="A23" s="212"/>
      <c r="B23" s="203"/>
      <c r="C23" s="150" t="s">
        <v>331</v>
      </c>
      <c r="D23" s="33" t="s">
        <v>19</v>
      </c>
      <c r="E23" s="141" t="s">
        <v>18</v>
      </c>
      <c r="F23" s="137" t="s">
        <v>110</v>
      </c>
      <c r="G23" s="194" t="s">
        <v>111</v>
      </c>
      <c r="H23" s="137" t="s">
        <v>28</v>
      </c>
      <c r="I23" s="137" t="s">
        <v>35</v>
      </c>
      <c r="J23" s="182" t="s">
        <v>320</v>
      </c>
      <c r="K23" s="145" t="s">
        <v>324</v>
      </c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 t="s">
        <v>325</v>
      </c>
      <c r="AA23" s="145"/>
      <c r="AB23" s="145"/>
      <c r="AC23" s="145"/>
      <c r="AD23" s="145"/>
      <c r="AE23" s="145"/>
      <c r="AF23" s="145"/>
      <c r="AG23" s="145"/>
      <c r="AH23" s="145"/>
      <c r="AI23" s="146">
        <f t="shared" si="2"/>
        <v>1</v>
      </c>
      <c r="AJ23" s="146">
        <f t="shared" si="3"/>
        <v>1</v>
      </c>
      <c r="AK23" s="145"/>
      <c r="AL23" s="4"/>
      <c r="AM23" s="4"/>
    </row>
    <row r="24" spans="1:39" ht="29" x14ac:dyDescent="0.35">
      <c r="A24" s="212"/>
      <c r="B24" s="204"/>
      <c r="C24" s="150" t="s">
        <v>331</v>
      </c>
      <c r="D24" s="168" t="s">
        <v>115</v>
      </c>
      <c r="E24" s="141" t="s">
        <v>18</v>
      </c>
      <c r="F24" s="137" t="s">
        <v>117</v>
      </c>
      <c r="G24" s="194" t="s">
        <v>118</v>
      </c>
      <c r="H24" s="137" t="s">
        <v>28</v>
      </c>
      <c r="I24" s="137" t="s">
        <v>35</v>
      </c>
      <c r="J24" s="182" t="s">
        <v>320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 t="s">
        <v>325</v>
      </c>
      <c r="U24" s="145" t="s">
        <v>325</v>
      </c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 t="s">
        <v>324</v>
      </c>
      <c r="AH24" s="145" t="s">
        <v>324</v>
      </c>
      <c r="AI24" s="146">
        <f t="shared" si="2"/>
        <v>2</v>
      </c>
      <c r="AJ24" s="146">
        <f t="shared" si="3"/>
        <v>2</v>
      </c>
      <c r="AK24" s="145"/>
      <c r="AL24" s="4"/>
      <c r="AM24" s="4"/>
    </row>
    <row r="25" spans="1:39" ht="32.25" customHeight="1" x14ac:dyDescent="0.35">
      <c r="A25" s="213" t="s">
        <v>343</v>
      </c>
      <c r="B25" s="150" t="s">
        <v>344</v>
      </c>
      <c r="C25" s="150" t="s">
        <v>319</v>
      </c>
      <c r="D25" s="33" t="s">
        <v>19</v>
      </c>
      <c r="E25" s="141" t="s">
        <v>18</v>
      </c>
      <c r="F25" s="137" t="s">
        <v>51</v>
      </c>
      <c r="G25" s="138" t="s">
        <v>53</v>
      </c>
      <c r="H25" s="137" t="s">
        <v>28</v>
      </c>
      <c r="I25" s="137" t="s">
        <v>27</v>
      </c>
      <c r="J25" s="182" t="s">
        <v>323</v>
      </c>
      <c r="K25" s="145"/>
      <c r="L25" s="145"/>
      <c r="M25" s="145" t="s">
        <v>325</v>
      </c>
      <c r="N25" s="145" t="s">
        <v>324</v>
      </c>
      <c r="O25" s="145"/>
      <c r="P25" s="145"/>
      <c r="Q25" s="145"/>
      <c r="R25" s="145"/>
      <c r="S25" s="145" t="s">
        <v>324</v>
      </c>
      <c r="T25" s="145" t="s">
        <v>324</v>
      </c>
      <c r="U25" s="145" t="s">
        <v>325</v>
      </c>
      <c r="V25" s="145" t="s">
        <v>325</v>
      </c>
      <c r="W25" s="145"/>
      <c r="X25" s="145"/>
      <c r="Y25" s="145"/>
      <c r="Z25" s="145"/>
      <c r="AA25" s="145"/>
      <c r="AB25" s="145" t="s">
        <v>325</v>
      </c>
      <c r="AC25" s="145" t="s">
        <v>325</v>
      </c>
      <c r="AD25" s="145" t="s">
        <v>324</v>
      </c>
      <c r="AE25" s="145"/>
      <c r="AF25" s="145" t="s">
        <v>325</v>
      </c>
      <c r="AG25" s="145" t="s">
        <v>324</v>
      </c>
      <c r="AH25" s="145" t="s">
        <v>324</v>
      </c>
      <c r="AI25" s="146">
        <f t="shared" si="2"/>
        <v>6</v>
      </c>
      <c r="AJ25" s="146">
        <f t="shared" si="3"/>
        <v>6</v>
      </c>
      <c r="AK25" s="145"/>
      <c r="AL25" s="4"/>
      <c r="AM25" s="4"/>
    </row>
    <row r="26" spans="1:39" ht="35.5" customHeight="1" x14ac:dyDescent="0.35">
      <c r="A26" s="213"/>
      <c r="B26" s="202" t="s">
        <v>318</v>
      </c>
      <c r="C26" s="166" t="s">
        <v>335</v>
      </c>
      <c r="D26" s="33" t="s">
        <v>19</v>
      </c>
      <c r="E26" s="141" t="s">
        <v>18</v>
      </c>
      <c r="F26" s="137" t="s">
        <v>21</v>
      </c>
      <c r="G26" s="138" t="s">
        <v>23</v>
      </c>
      <c r="H26" s="137" t="s">
        <v>28</v>
      </c>
      <c r="I26" s="137" t="s">
        <v>27</v>
      </c>
      <c r="J26" s="182" t="s">
        <v>320</v>
      </c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6">
        <f t="shared" si="2"/>
        <v>0</v>
      </c>
      <c r="AJ26" s="146">
        <f t="shared" si="3"/>
        <v>0</v>
      </c>
      <c r="AK26" s="145" t="s">
        <v>320</v>
      </c>
      <c r="AL26" s="4"/>
      <c r="AM26" s="4"/>
    </row>
    <row r="27" spans="1:39" ht="40.15" customHeight="1" x14ac:dyDescent="0.35">
      <c r="A27" s="213"/>
      <c r="B27" s="204"/>
      <c r="C27" s="165" t="s">
        <v>345</v>
      </c>
      <c r="D27" s="155" t="s">
        <v>19</v>
      </c>
      <c r="E27" s="137" t="s">
        <v>18</v>
      </c>
      <c r="F27" s="137" t="s">
        <v>38</v>
      </c>
      <c r="G27" s="138" t="s">
        <v>40</v>
      </c>
      <c r="H27" s="137" t="s">
        <v>28</v>
      </c>
      <c r="I27" s="137" t="s">
        <v>27</v>
      </c>
      <c r="J27" s="182" t="s">
        <v>320</v>
      </c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6">
        <f t="shared" ref="AI27" si="4">COUNTIF(K27:AH27,"*V*")</f>
        <v>0</v>
      </c>
      <c r="AJ27" s="146">
        <f t="shared" ref="AJ27" si="5">COUNTIF(K27:AH27,"*T*")</f>
        <v>0</v>
      </c>
      <c r="AK27" s="145" t="s">
        <v>320</v>
      </c>
      <c r="AL27" s="4"/>
      <c r="AM27" s="4"/>
    </row>
    <row r="28" spans="1:39" ht="35.5" customHeight="1" x14ac:dyDescent="0.35">
      <c r="A28" s="213"/>
      <c r="B28" s="73" t="s">
        <v>346</v>
      </c>
      <c r="C28" s="166" t="s">
        <v>335</v>
      </c>
      <c r="D28" s="33" t="s">
        <v>19</v>
      </c>
      <c r="E28" s="137" t="s">
        <v>18</v>
      </c>
      <c r="F28" s="137" t="s">
        <v>137</v>
      </c>
      <c r="G28" s="194" t="s">
        <v>138</v>
      </c>
      <c r="H28" s="137" t="s">
        <v>28</v>
      </c>
      <c r="I28" s="137" t="s">
        <v>27</v>
      </c>
      <c r="J28" s="182" t="s">
        <v>320</v>
      </c>
      <c r="K28" s="145"/>
      <c r="L28" s="145"/>
      <c r="M28" s="145"/>
      <c r="N28" s="145"/>
      <c r="O28" s="145"/>
      <c r="P28" s="145"/>
      <c r="Q28" s="145"/>
      <c r="R28" s="145"/>
      <c r="S28" s="145"/>
      <c r="T28" s="145" t="s">
        <v>325</v>
      </c>
      <c r="U28" s="145" t="s">
        <v>325</v>
      </c>
      <c r="V28" s="145"/>
      <c r="W28" s="145"/>
      <c r="X28" s="145"/>
      <c r="Y28" s="145"/>
      <c r="Z28" s="145"/>
      <c r="AA28" s="145"/>
      <c r="AB28" s="145" t="s">
        <v>325</v>
      </c>
      <c r="AC28" s="145"/>
      <c r="AD28" s="145"/>
      <c r="AE28" s="145"/>
      <c r="AF28" s="145"/>
      <c r="AG28" s="145" t="s">
        <v>325</v>
      </c>
      <c r="AH28" s="145" t="s">
        <v>324</v>
      </c>
      <c r="AI28" s="146">
        <f t="shared" si="2"/>
        <v>1</v>
      </c>
      <c r="AJ28" s="146">
        <f t="shared" si="3"/>
        <v>4</v>
      </c>
      <c r="AK28" s="145" t="s">
        <v>320</v>
      </c>
      <c r="AL28" s="4"/>
      <c r="AM28" s="4"/>
    </row>
    <row r="29" spans="1:39" ht="30" customHeight="1" x14ac:dyDescent="0.35">
      <c r="A29" s="213"/>
      <c r="B29" s="73" t="s">
        <v>347</v>
      </c>
      <c r="C29" s="167" t="s">
        <v>345</v>
      </c>
      <c r="D29" s="154" t="s">
        <v>19</v>
      </c>
      <c r="E29" s="137" t="s">
        <v>18</v>
      </c>
      <c r="F29" s="137" t="s">
        <v>46</v>
      </c>
      <c r="G29" s="138" t="s">
        <v>47</v>
      </c>
      <c r="H29" s="137" t="s">
        <v>28</v>
      </c>
      <c r="I29" s="137" t="s">
        <v>27</v>
      </c>
      <c r="J29" s="182" t="s">
        <v>320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 t="s">
        <v>325</v>
      </c>
      <c r="U29" s="145" t="s">
        <v>325</v>
      </c>
      <c r="V29" s="145"/>
      <c r="W29" s="145"/>
      <c r="X29" s="145"/>
      <c r="Y29" s="145"/>
      <c r="Z29" s="145"/>
      <c r="AA29" s="145"/>
      <c r="AB29" s="145" t="s">
        <v>325</v>
      </c>
      <c r="AC29" s="145"/>
      <c r="AD29" s="145"/>
      <c r="AE29" s="145"/>
      <c r="AF29" s="145"/>
      <c r="AG29" s="145" t="s">
        <v>325</v>
      </c>
      <c r="AH29" s="145" t="s">
        <v>324</v>
      </c>
      <c r="AI29" s="146">
        <f t="shared" ref="AI29" si="6">COUNTIF(K29:AH29,"*V*")</f>
        <v>1</v>
      </c>
      <c r="AJ29" s="146">
        <f t="shared" ref="AJ29" si="7">COUNTIF(K29:AH29,"*T*")</f>
        <v>4</v>
      </c>
      <c r="AK29" s="145" t="s">
        <v>320</v>
      </c>
      <c r="AL29" s="4"/>
      <c r="AM29" s="4"/>
    </row>
    <row r="30" spans="1:39" ht="35.5" customHeight="1" x14ac:dyDescent="0.35">
      <c r="A30" s="213"/>
      <c r="B30" s="205" t="s">
        <v>348</v>
      </c>
      <c r="C30" s="166" t="s">
        <v>335</v>
      </c>
      <c r="D30" s="33" t="s">
        <v>336</v>
      </c>
      <c r="E30" s="137" t="s">
        <v>150</v>
      </c>
      <c r="F30" s="137" t="s">
        <v>152</v>
      </c>
      <c r="G30" s="138" t="s">
        <v>154</v>
      </c>
      <c r="H30" s="137" t="s">
        <v>28</v>
      </c>
      <c r="I30" s="137" t="s">
        <v>27</v>
      </c>
      <c r="J30" s="182" t="s">
        <v>320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 t="s">
        <v>325</v>
      </c>
      <c r="U30" s="145" t="s">
        <v>325</v>
      </c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 t="s">
        <v>325</v>
      </c>
      <c r="AH30" s="145" t="s">
        <v>324</v>
      </c>
      <c r="AI30" s="146">
        <f t="shared" si="2"/>
        <v>1</v>
      </c>
      <c r="AJ30" s="146">
        <f t="shared" si="3"/>
        <v>3</v>
      </c>
      <c r="AK30" s="145"/>
      <c r="AL30" s="4"/>
      <c r="AM30" s="4"/>
    </row>
    <row r="31" spans="1:39" ht="35.5" customHeight="1" x14ac:dyDescent="0.35">
      <c r="A31" s="213"/>
      <c r="B31" s="206"/>
      <c r="C31" s="166" t="s">
        <v>335</v>
      </c>
      <c r="D31" s="33" t="s">
        <v>336</v>
      </c>
      <c r="E31" s="137" t="s">
        <v>150</v>
      </c>
      <c r="F31" s="137" t="s">
        <v>160</v>
      </c>
      <c r="G31" s="138" t="s">
        <v>161</v>
      </c>
      <c r="H31" s="137" t="s">
        <v>28</v>
      </c>
      <c r="I31" s="137" t="s">
        <v>27</v>
      </c>
      <c r="J31" s="182" t="s">
        <v>323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 t="s">
        <v>325</v>
      </c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 t="s">
        <v>325</v>
      </c>
      <c r="AH31" s="145" t="s">
        <v>324</v>
      </c>
      <c r="AI31" s="146">
        <f t="shared" si="2"/>
        <v>1</v>
      </c>
      <c r="AJ31" s="146">
        <f t="shared" si="3"/>
        <v>2</v>
      </c>
      <c r="AK31" s="145"/>
      <c r="AL31" s="4"/>
      <c r="AM31" s="4"/>
    </row>
    <row r="32" spans="1:39" ht="35.5" customHeight="1" x14ac:dyDescent="0.35">
      <c r="A32" s="213"/>
      <c r="B32" s="207"/>
      <c r="C32" s="166" t="s">
        <v>335</v>
      </c>
      <c r="D32" s="33" t="s">
        <v>336</v>
      </c>
      <c r="E32" s="137" t="s">
        <v>150</v>
      </c>
      <c r="F32" s="137" t="s">
        <v>165</v>
      </c>
      <c r="G32" s="138" t="s">
        <v>166</v>
      </c>
      <c r="H32" s="137" t="s">
        <v>28</v>
      </c>
      <c r="I32" s="137" t="s">
        <v>27</v>
      </c>
      <c r="J32" s="182" t="s">
        <v>320</v>
      </c>
      <c r="K32" s="145"/>
      <c r="L32" s="145"/>
      <c r="M32" s="145"/>
      <c r="N32" s="145"/>
      <c r="O32" s="145"/>
      <c r="P32" s="145"/>
      <c r="Q32" s="145"/>
      <c r="R32" s="145"/>
      <c r="S32" s="145"/>
      <c r="T32" s="145" t="s">
        <v>325</v>
      </c>
      <c r="U32" s="145" t="s">
        <v>325</v>
      </c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 t="s">
        <v>325</v>
      </c>
      <c r="AH32" s="145" t="s">
        <v>324</v>
      </c>
      <c r="AI32" s="146">
        <f t="shared" si="2"/>
        <v>1</v>
      </c>
      <c r="AJ32" s="146">
        <f t="shared" si="3"/>
        <v>3</v>
      </c>
      <c r="AK32" s="145"/>
      <c r="AL32" s="4"/>
      <c r="AM32" s="4"/>
    </row>
    <row r="33" spans="1:39" ht="41.5" customHeight="1" x14ac:dyDescent="0.35">
      <c r="A33" s="212" t="s">
        <v>349</v>
      </c>
      <c r="B33" s="73" t="s">
        <v>350</v>
      </c>
      <c r="C33" s="163" t="s">
        <v>319</v>
      </c>
      <c r="D33" s="73" t="s">
        <v>19</v>
      </c>
      <c r="E33" s="137" t="s">
        <v>18</v>
      </c>
      <c r="F33" s="137" t="s">
        <v>90</v>
      </c>
      <c r="G33" s="194" t="s">
        <v>91</v>
      </c>
      <c r="H33" s="137" t="s">
        <v>28</v>
      </c>
      <c r="I33" s="137" t="s">
        <v>27</v>
      </c>
      <c r="J33" s="182" t="s">
        <v>323</v>
      </c>
      <c r="K33" s="145"/>
      <c r="L33" s="145"/>
      <c r="M33" s="145"/>
      <c r="N33" s="145"/>
      <c r="O33" s="145"/>
      <c r="P33" s="145"/>
      <c r="Q33" s="145"/>
      <c r="R33" s="145"/>
      <c r="S33" s="145" t="s">
        <v>324</v>
      </c>
      <c r="T33" s="145" t="s">
        <v>324</v>
      </c>
      <c r="U33" s="145" t="s">
        <v>325</v>
      </c>
      <c r="V33" s="145"/>
      <c r="W33" s="145" t="s">
        <v>324</v>
      </c>
      <c r="X33" s="145" t="s">
        <v>325</v>
      </c>
      <c r="Y33" s="145"/>
      <c r="Z33" s="145" t="s">
        <v>324</v>
      </c>
      <c r="AA33" s="145"/>
      <c r="AB33" s="145" t="s">
        <v>325</v>
      </c>
      <c r="AC33" s="145" t="s">
        <v>324</v>
      </c>
      <c r="AD33" s="145"/>
      <c r="AE33" s="145"/>
      <c r="AF33" s="145" t="s">
        <v>325</v>
      </c>
      <c r="AG33" s="145" t="s">
        <v>324</v>
      </c>
      <c r="AH33" s="145" t="s">
        <v>324</v>
      </c>
      <c r="AI33" s="146">
        <f t="shared" si="2"/>
        <v>7</v>
      </c>
      <c r="AJ33" s="146">
        <f t="shared" si="3"/>
        <v>4</v>
      </c>
      <c r="AK33" s="145"/>
      <c r="AL33" s="4"/>
      <c r="AM33" s="4"/>
    </row>
    <row r="34" spans="1:39" ht="35.5" customHeight="1" x14ac:dyDescent="0.35">
      <c r="A34" s="212"/>
      <c r="B34" s="73" t="s">
        <v>351</v>
      </c>
      <c r="C34" s="163" t="s">
        <v>335</v>
      </c>
      <c r="D34" s="73" t="s">
        <v>336</v>
      </c>
      <c r="E34" s="137" t="s">
        <v>150</v>
      </c>
      <c r="F34" s="137" t="s">
        <v>338</v>
      </c>
      <c r="G34" s="138" t="s">
        <v>194</v>
      </c>
      <c r="H34" s="195" t="s">
        <v>184</v>
      </c>
      <c r="I34" s="195" t="s">
        <v>35</v>
      </c>
      <c r="J34" s="182" t="s">
        <v>323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 t="s">
        <v>325</v>
      </c>
      <c r="V34" s="145"/>
      <c r="W34" s="145"/>
      <c r="X34" s="145"/>
      <c r="Y34" s="145"/>
      <c r="Z34" s="145"/>
      <c r="AA34" s="145"/>
      <c r="AB34" s="145" t="s">
        <v>325</v>
      </c>
      <c r="AC34" s="145"/>
      <c r="AD34" s="145"/>
      <c r="AE34" s="145"/>
      <c r="AF34" s="145"/>
      <c r="AG34" s="145" t="s">
        <v>325</v>
      </c>
      <c r="AH34" s="145" t="s">
        <v>324</v>
      </c>
      <c r="AI34" s="146">
        <f t="shared" si="2"/>
        <v>1</v>
      </c>
      <c r="AJ34" s="146">
        <f t="shared" si="3"/>
        <v>3</v>
      </c>
      <c r="AK34" s="145"/>
      <c r="AL34" s="4"/>
      <c r="AM34" s="4"/>
    </row>
    <row r="35" spans="1:39" ht="28.9" customHeight="1" x14ac:dyDescent="0.35">
      <c r="A35" s="212"/>
      <c r="B35" s="202" t="s">
        <v>352</v>
      </c>
      <c r="C35" s="164" t="s">
        <v>62</v>
      </c>
      <c r="D35" s="154" t="s">
        <v>19</v>
      </c>
      <c r="E35" s="137" t="s">
        <v>18</v>
      </c>
      <c r="F35" s="137" t="s">
        <v>61</v>
      </c>
      <c r="G35" s="138" t="s">
        <v>63</v>
      </c>
      <c r="H35" s="137" t="s">
        <v>28</v>
      </c>
      <c r="I35" s="137" t="s">
        <v>35</v>
      </c>
      <c r="J35" s="182" t="s">
        <v>320</v>
      </c>
      <c r="K35" s="145" t="s">
        <v>324</v>
      </c>
      <c r="L35" s="145"/>
      <c r="M35" s="145"/>
      <c r="N35" s="145"/>
      <c r="O35" s="145"/>
      <c r="P35" s="145"/>
      <c r="Q35" s="145" t="s">
        <v>324</v>
      </c>
      <c r="R35" s="145" t="s">
        <v>324</v>
      </c>
      <c r="S35" s="145"/>
      <c r="T35" s="145"/>
      <c r="U35" s="145" t="s">
        <v>325</v>
      </c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6">
        <f t="shared" si="2"/>
        <v>3</v>
      </c>
      <c r="AJ35" s="146">
        <f t="shared" si="3"/>
        <v>1</v>
      </c>
      <c r="AK35" s="145"/>
      <c r="AL35" s="4"/>
      <c r="AM35" s="4"/>
    </row>
    <row r="36" spans="1:39" ht="32.5" customHeight="1" x14ac:dyDescent="0.35">
      <c r="A36" s="212"/>
      <c r="B36" s="203"/>
      <c r="C36" s="164" t="s">
        <v>62</v>
      </c>
      <c r="D36" s="154" t="s">
        <v>19</v>
      </c>
      <c r="E36" s="141" t="s">
        <v>18</v>
      </c>
      <c r="F36" s="137" t="s">
        <v>68</v>
      </c>
      <c r="G36" s="138" t="s">
        <v>69</v>
      </c>
      <c r="H36" s="137" t="s">
        <v>28</v>
      </c>
      <c r="I36" s="137" t="s">
        <v>27</v>
      </c>
      <c r="J36" s="182" t="s">
        <v>320</v>
      </c>
      <c r="K36" s="145" t="s">
        <v>324</v>
      </c>
      <c r="L36" s="145"/>
      <c r="M36" s="145"/>
      <c r="N36" s="145"/>
      <c r="O36" s="145"/>
      <c r="P36" s="145"/>
      <c r="Q36" s="145" t="s">
        <v>325</v>
      </c>
      <c r="R36" s="145" t="s">
        <v>325</v>
      </c>
      <c r="S36" s="145"/>
      <c r="T36" s="145"/>
      <c r="U36" s="145" t="s">
        <v>325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>
        <f t="shared" ref="AI36:AI38" si="8">COUNTIF(K36:AH36,"*V*")</f>
        <v>1</v>
      </c>
      <c r="AJ36" s="146">
        <f t="shared" si="3"/>
        <v>3</v>
      </c>
      <c r="AK36" s="145"/>
      <c r="AL36" s="4"/>
      <c r="AM36" s="4"/>
    </row>
    <row r="37" spans="1:39" ht="27" customHeight="1" x14ac:dyDescent="0.35">
      <c r="A37" s="212"/>
      <c r="B37" s="203"/>
      <c r="C37" s="164" t="s">
        <v>62</v>
      </c>
      <c r="D37" s="154" t="s">
        <v>19</v>
      </c>
      <c r="E37" s="141" t="s">
        <v>18</v>
      </c>
      <c r="F37" s="137" t="s">
        <v>73</v>
      </c>
      <c r="G37" s="138" t="s">
        <v>75</v>
      </c>
      <c r="H37" s="137" t="s">
        <v>28</v>
      </c>
      <c r="I37" s="137" t="s">
        <v>27</v>
      </c>
      <c r="J37" s="182" t="s">
        <v>320</v>
      </c>
      <c r="K37" s="145" t="s">
        <v>324</v>
      </c>
      <c r="L37" s="145"/>
      <c r="M37" s="145"/>
      <c r="N37" s="145"/>
      <c r="O37" s="145"/>
      <c r="P37" s="145"/>
      <c r="Q37" s="145" t="s">
        <v>324</v>
      </c>
      <c r="R37" s="145" t="s">
        <v>324</v>
      </c>
      <c r="S37" s="145"/>
      <c r="T37" s="145"/>
      <c r="U37" s="145" t="s">
        <v>325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6">
        <f t="shared" si="8"/>
        <v>3</v>
      </c>
      <c r="AJ37" s="146">
        <f t="shared" si="3"/>
        <v>1</v>
      </c>
      <c r="AK37" s="145"/>
      <c r="AL37" s="4"/>
      <c r="AM37" s="4"/>
    </row>
    <row r="38" spans="1:39" ht="32.25" customHeight="1" x14ac:dyDescent="0.35">
      <c r="A38" s="212"/>
      <c r="B38" s="204"/>
      <c r="C38" s="163" t="s">
        <v>335</v>
      </c>
      <c r="D38" s="33" t="s">
        <v>336</v>
      </c>
      <c r="E38" s="141" t="s">
        <v>150</v>
      </c>
      <c r="F38" s="137" t="s">
        <v>353</v>
      </c>
      <c r="G38" s="138" t="s">
        <v>69</v>
      </c>
      <c r="H38" s="137" t="s">
        <v>28</v>
      </c>
      <c r="I38" s="137" t="s">
        <v>35</v>
      </c>
      <c r="J38" s="182" t="s">
        <v>320</v>
      </c>
      <c r="K38" s="145" t="s">
        <v>324</v>
      </c>
      <c r="L38" s="145"/>
      <c r="M38" s="145"/>
      <c r="N38" s="145"/>
      <c r="O38" s="145"/>
      <c r="P38" s="145"/>
      <c r="Q38" s="145" t="s">
        <v>325</v>
      </c>
      <c r="R38" s="145" t="s">
        <v>325</v>
      </c>
      <c r="S38" s="145"/>
      <c r="T38" s="145"/>
      <c r="U38" s="145" t="s">
        <v>325</v>
      </c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6">
        <f t="shared" si="8"/>
        <v>1</v>
      </c>
      <c r="AJ38" s="146">
        <f t="shared" si="3"/>
        <v>3</v>
      </c>
      <c r="AK38" s="145"/>
      <c r="AL38" s="4"/>
      <c r="AM38" s="4"/>
    </row>
    <row r="39" spans="1:39" ht="30" customHeight="1" x14ac:dyDescent="0.35"/>
    <row r="40" spans="1:39" ht="30" customHeight="1" x14ac:dyDescent="0.35"/>
  </sheetData>
  <sheetProtection sheet="1" objects="1" scenarios="1"/>
  <autoFilter ref="A1:AM3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ref="A41:AX69">
      <sortCondition ref="A1:A69"/>
    </sortState>
  </autoFilter>
  <mergeCells count="24">
    <mergeCell ref="A33:A38"/>
    <mergeCell ref="A25:A32"/>
    <mergeCell ref="A1:A2"/>
    <mergeCell ref="A3:A9"/>
    <mergeCell ref="A10:A18"/>
    <mergeCell ref="A19:A24"/>
    <mergeCell ref="B1:B2"/>
    <mergeCell ref="F1:F2"/>
    <mergeCell ref="K1:AH1"/>
    <mergeCell ref="G1:G2"/>
    <mergeCell ref="H1:H2"/>
    <mergeCell ref="I1:I2"/>
    <mergeCell ref="E1:E2"/>
    <mergeCell ref="J1:J2"/>
    <mergeCell ref="D1:D2"/>
    <mergeCell ref="C1:C2"/>
    <mergeCell ref="B21:B24"/>
    <mergeCell ref="B30:B32"/>
    <mergeCell ref="B26:B27"/>
    <mergeCell ref="B35:B38"/>
    <mergeCell ref="B4:B5"/>
    <mergeCell ref="B6:B9"/>
    <mergeCell ref="B10:B13"/>
    <mergeCell ref="B14:B18"/>
  </mergeCells>
  <dataValidations count="1">
    <dataValidation allowBlank="1" showInputMessage="1" showErrorMessage="1" sqref="K3:AH38 J4:J5"/>
  </dataValidations>
  <pageMargins left="0.7" right="0.7" top="0.75" bottom="0.75" header="0.3" footer="0.3"/>
  <pageSetup paperSize="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8" sqref="C28:C29"/>
    </sheetView>
  </sheetViews>
  <sheetFormatPr defaultRowHeight="14.5" x14ac:dyDescent="0.35"/>
  <cols>
    <col min="1" max="1" width="13.7265625" customWidth="1"/>
    <col min="2" max="2" width="22.7265625" customWidth="1"/>
    <col min="3" max="3" width="26.26953125" bestFit="1" customWidth="1"/>
  </cols>
  <sheetData>
    <row r="1" spans="1:4" x14ac:dyDescent="0.35">
      <c r="A1" s="5" t="s">
        <v>354</v>
      </c>
      <c r="B1" s="5" t="s">
        <v>355</v>
      </c>
      <c r="C1" s="7" t="s">
        <v>5</v>
      </c>
      <c r="D1" s="7" t="s">
        <v>5</v>
      </c>
    </row>
    <row r="2" spans="1:4" ht="15.5" x14ac:dyDescent="0.35">
      <c r="A2" s="6" t="s">
        <v>28</v>
      </c>
      <c r="B2" s="6" t="s">
        <v>28</v>
      </c>
      <c r="C2" s="6" t="s">
        <v>230</v>
      </c>
    </row>
    <row r="3" spans="1:4" ht="15.5" x14ac:dyDescent="0.35">
      <c r="A3" s="6" t="s">
        <v>356</v>
      </c>
      <c r="B3" s="6" t="s">
        <v>184</v>
      </c>
      <c r="C3" s="6" t="s">
        <v>52</v>
      </c>
    </row>
    <row r="4" spans="1:4" ht="15.5" x14ac:dyDescent="0.35">
      <c r="A4" s="6" t="s">
        <v>357</v>
      </c>
      <c r="B4" s="6"/>
      <c r="C4" s="6" t="s">
        <v>220</v>
      </c>
    </row>
    <row r="5" spans="1:4" ht="15.5" x14ac:dyDescent="0.35">
      <c r="A5" s="6" t="s">
        <v>358</v>
      </c>
      <c r="B5" s="6"/>
      <c r="C5" s="6" t="s">
        <v>98</v>
      </c>
    </row>
    <row r="6" spans="1:4" ht="15.5" x14ac:dyDescent="0.35">
      <c r="C6" s="6" t="s">
        <v>359</v>
      </c>
    </row>
    <row r="7" spans="1:4" ht="15.5" x14ac:dyDescent="0.35">
      <c r="C7" s="6" t="s">
        <v>82</v>
      </c>
    </row>
    <row r="8" spans="1:4" ht="15.5" x14ac:dyDescent="0.35">
      <c r="C8" s="6" t="s">
        <v>360</v>
      </c>
    </row>
    <row r="9" spans="1:4" ht="15.5" x14ac:dyDescent="0.35">
      <c r="C9" s="6" t="s">
        <v>361</v>
      </c>
    </row>
    <row r="10" spans="1:4" ht="15.5" x14ac:dyDescent="0.35">
      <c r="C10" s="6" t="s">
        <v>362</v>
      </c>
    </row>
    <row r="11" spans="1:4" ht="15.5" x14ac:dyDescent="0.35">
      <c r="C11" s="6" t="s">
        <v>39</v>
      </c>
    </row>
    <row r="12" spans="1:4" ht="15.5" x14ac:dyDescent="0.35">
      <c r="C12" s="6" t="s">
        <v>123</v>
      </c>
    </row>
    <row r="13" spans="1:4" ht="15.5" x14ac:dyDescent="0.35">
      <c r="C13" s="6" t="s">
        <v>363</v>
      </c>
    </row>
    <row r="14" spans="1:4" ht="15.5" x14ac:dyDescent="0.35">
      <c r="C14" s="6" t="s">
        <v>364</v>
      </c>
    </row>
    <row r="15" spans="1:4" ht="15.5" x14ac:dyDescent="0.35">
      <c r="C15" s="6" t="s">
        <v>105</v>
      </c>
    </row>
    <row r="16" spans="1:4" ht="15.5" x14ac:dyDescent="0.35">
      <c r="C16" s="6" t="s">
        <v>365</v>
      </c>
    </row>
    <row r="17" spans="3:3" ht="15.5" x14ac:dyDescent="0.35">
      <c r="C17" s="6" t="s">
        <v>22</v>
      </c>
    </row>
    <row r="18" spans="3:3" ht="15.5" x14ac:dyDescent="0.35">
      <c r="C18" s="6" t="s">
        <v>366</v>
      </c>
    </row>
    <row r="19" spans="3:3" ht="15.5" x14ac:dyDescent="0.35">
      <c r="C19" s="6" t="s">
        <v>367</v>
      </c>
    </row>
    <row r="20" spans="3:3" ht="15.5" x14ac:dyDescent="0.35">
      <c r="C20" s="6" t="s">
        <v>62</v>
      </c>
    </row>
    <row r="21" spans="3:3" ht="15.5" x14ac:dyDescent="0.35">
      <c r="C21" s="6" t="s">
        <v>368</v>
      </c>
    </row>
    <row r="22" spans="3:3" ht="15.5" x14ac:dyDescent="0.35">
      <c r="C22" s="6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CE2D43C23032499A96FBE2FCC4A417" ma:contentTypeVersion="17" ma:contentTypeDescription="Umožňuje vytvoriť nový dokument." ma:contentTypeScope="" ma:versionID="1f571497830d25165c682bc03b91d116">
  <xsd:schema xmlns:xsd="http://www.w3.org/2001/XMLSchema" xmlns:xs="http://www.w3.org/2001/XMLSchema" xmlns:p="http://schemas.microsoft.com/office/2006/metadata/properties" xmlns:ns2="91b9949b-5dfd-4ef3-82d3-bb3ab05040e4" xmlns:ns3="84e1754a-53bb-4b55-b4c3-1761cd2ac3c2" targetNamespace="http://schemas.microsoft.com/office/2006/metadata/properties" ma:root="true" ma:fieldsID="d4525b7bc3e1804dc791692030e8b94e" ns2:_="" ns3:_="">
    <xsd:import namespace="91b9949b-5dfd-4ef3-82d3-bb3ab05040e4"/>
    <xsd:import namespace="84e1754a-53bb-4b55-b4c3-1761cd2ac3c2"/>
    <xsd:element name="properties">
      <xsd:complexType>
        <xsd:sequence>
          <xsd:element name="documentManagement">
            <xsd:complexType>
              <xsd:all>
                <xsd:element ref="ns2:Typ_x0020_dokumentu"/>
                <xsd:element ref="ns2:OVM" minOccurs="0"/>
                <xsd:element ref="ns2:_x010c__x002e__x0020__x017d_S" minOccurs="0"/>
                <xsd:element ref="ns2:Stav_x0020_dokumentu" minOccurs="0"/>
                <xsd:element ref="ns2:Kateg_x00f3_ria_x0020_dokumentu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949b-5dfd-4ef3-82d3-bb3ab05040e4" elementFormDefault="qualified">
    <xsd:import namespace="http://schemas.microsoft.com/office/2006/documentManagement/types"/>
    <xsd:import namespace="http://schemas.microsoft.com/office/infopath/2007/PartnerControls"/>
    <xsd:element name="Typ_x0020_dokumentu" ma:index="8" ma:displayName="Typ dokumentu" ma:default="-Vyber typ-" ma:format="Dropdown" ma:internalName="Typ_x0020_dokumentu">
      <xsd:simpleType>
        <xsd:restriction base="dms:Choice">
          <xsd:enumeration value="-Vyber typ-"/>
          <xsd:enumeration value="Analýza - dátové integrácie"/>
          <xsd:enumeration value="Analýza - formulárov"/>
          <xsd:enumeration value="CJ"/>
          <xsd:enumeration value="Implementačný plán"/>
          <xsd:enumeration value="Interaktívny sprievodca"/>
          <xsd:enumeration value="Investičný plán"/>
          <xsd:enumeration value="Komunikačná matica"/>
          <xsd:enumeration value="KRImP - č. A"/>
          <xsd:enumeration value="KRImP - č. B"/>
          <xsd:enumeration value="KRImP - KS a AS"/>
          <xsd:enumeration value="KRImP - príloha"/>
          <xsd:enumeration value="KRImP - PPPT"/>
          <xsd:enumeration value="KRImP - PZP"/>
          <xsd:enumeration value="Legislatíva"/>
          <xsd:enumeration value="Návod"/>
          <xsd:enumeration value="Návod - nahrávka"/>
          <xsd:enumeration value="OneNote"/>
          <xsd:enumeration value="Proces"/>
          <xsd:enumeration value="Prototyp/MockUP"/>
          <xsd:enumeration value="RACI matica"/>
          <xsd:enumeration value="Report"/>
          <xsd:enumeration value="Riešiteľské stretnutie"/>
          <xsd:enumeration value="Riešiteľské stretnutie - nahrávka"/>
          <xsd:enumeration value="Roadmapa"/>
          <xsd:enumeration value="Rozpočet"/>
          <xsd:enumeration value="RV - Podklady"/>
          <xsd:enumeration value="RV - Zasadnutia"/>
          <xsd:enumeration value="RV - Zloženie"/>
          <xsd:enumeration value="RV - Štatút"/>
          <xsd:enumeration value="Zmluva - Integrácie"/>
          <xsd:enumeration value="Zmluva - Prostriedky"/>
          <xsd:enumeration value="Zoznam úloh"/>
          <xsd:enumeration value="Žiadosť"/>
          <xsd:enumeration value="Projektový plán"/>
          <xsd:enumeration value="Centrálne komponenty"/>
        </xsd:restriction>
      </xsd:simpleType>
    </xsd:element>
    <xsd:element name="OVM" ma:index="9" nillable="true" ma:displayName="OVM" ma:default="-Vyber OVM-" ma:format="Dropdown" ma:internalName="OVM">
      <xsd:simpleType>
        <xsd:restriction base="dms:Choice">
          <xsd:enumeration value="-Vyber OVM-"/>
          <xsd:enumeration value="DEUS"/>
          <xsd:enumeration value="MD"/>
          <xsd:enumeration value="MIRRI"/>
          <xsd:enumeration value="MPRV"/>
          <xsd:enumeration value="MPSVR"/>
          <xsd:enumeration value="MŠVVaM"/>
          <xsd:enumeration value="MV"/>
          <xsd:enumeration value="MZ"/>
          <xsd:enumeration value="NCZI"/>
          <xsd:enumeration value="Prierezová"/>
          <xsd:enumeration value="SP"/>
          <xsd:enumeration value="ŠÚ"/>
          <xsd:enumeration value="ŠVPS"/>
          <xsd:enumeration value="ÚGKK"/>
          <xsd:enumeration value="ÚVZ"/>
        </xsd:restriction>
      </xsd:simpleType>
    </xsd:element>
    <xsd:element name="_x010c__x002e__x0020__x017d_S" ma:index="10" nillable="true" ma:displayName="Č. ŽS" ma:default="-Vyber č. ŽS-" ma:format="Dropdown" ma:internalName="_x010c__x002e__x0020__x017d_S">
      <xsd:simpleType>
        <xsd:restriction base="dms:Choice">
          <xsd:enumeration value="-Vyber č. ŽS-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Prierezová"/>
        </xsd:restriction>
      </xsd:simpleType>
    </xsd:element>
    <xsd:element name="Stav_x0020_dokumentu" ma:index="11" nillable="true" ma:displayName="Stav dokumentu" ma:default="-Vyber stav-" ma:format="Dropdown" ma:internalName="Stav_x0020_dokumentu">
      <xsd:simpleType>
        <xsd:restriction base="dms:Choice">
          <xsd:enumeration value="-Vyber stav-"/>
          <xsd:enumeration value="Archivovaný"/>
          <xsd:enumeration value="Finálny"/>
          <xsd:enumeration value="Nový"/>
          <xsd:enumeration value="Rozpracovaný"/>
          <xsd:enumeration value="Schválený"/>
          <xsd:enumeration value="Projektový plán"/>
        </xsd:restriction>
      </xsd:simpleType>
    </xsd:element>
    <xsd:element name="Kateg_x00f3_ria_x0020_dokumentu" ma:index="12" ma:displayName="Kategória dokumentu" ma:default="-Vyber kategóriu-" ma:format="Dropdown" ma:internalName="Kateg_x00f3_ria_x0020_dokumentu">
      <xsd:simpleType>
        <xsd:restriction base="dms:Choice">
          <xsd:enumeration value="-Vyber kategóriu-"/>
          <xsd:enumeration value="Biznisová"/>
          <xsd:enumeration value="Implementačná"/>
          <xsd:enumeration value="Investičná"/>
          <xsd:enumeration value="Riadiaca"/>
          <xsd:enumeration value="Vzor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1754a-53bb-4b55-b4c3-1761cd2ac3c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943a73c-f20c-48ea-99f7-8b073b74d33b}" ma:internalName="TaxCatchAll" ma:showField="CatchAllData" ma:web="84e1754a-53bb-4b55-b4c3-1761cd2ac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c__x002e__x0020__x017d_S xmlns="91b9949b-5dfd-4ef3-82d3-bb3ab05040e4">9</_x010c__x002e__x0020__x017d_S>
    <Kateg_x00f3_ria_x0020_dokumentu xmlns="91b9949b-5dfd-4ef3-82d3-bb3ab05040e4">Implementačná</Kateg_x00f3_ria_x0020_dokumentu>
    <TaxCatchAll xmlns="84e1754a-53bb-4b55-b4c3-1761cd2ac3c2" xsi:nil="true"/>
    <lcf76f155ced4ddcb4097134ff3c332f xmlns="91b9949b-5dfd-4ef3-82d3-bb3ab05040e4">
      <Terms xmlns="http://schemas.microsoft.com/office/infopath/2007/PartnerControls"/>
    </lcf76f155ced4ddcb4097134ff3c332f>
    <Stav_x0020_dokumentu xmlns="91b9949b-5dfd-4ef3-82d3-bb3ab05040e4">Schválený</Stav_x0020_dokumentu>
    <Typ_x0020_dokumentu xmlns="91b9949b-5dfd-4ef3-82d3-bb3ab05040e4">Implementačný plán</Typ_x0020_dokumentu>
    <OVM xmlns="91b9949b-5dfd-4ef3-82d3-bb3ab05040e4">Prierezová</OVM>
  </documentManagement>
</p:properties>
</file>

<file path=customXml/itemProps1.xml><?xml version="1.0" encoding="utf-8"?>
<ds:datastoreItem xmlns:ds="http://schemas.openxmlformats.org/officeDocument/2006/customXml" ds:itemID="{4851DB4E-D02E-4F6E-B48B-BAE357F36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9949b-5dfd-4ef3-82d3-bb3ab05040e4"/>
    <ds:schemaRef ds:uri="84e1754a-53bb-4b55-b4c3-1761cd2ac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1D499-4EA6-4E4C-87D6-13805D99B8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4BCA27-4115-4ECA-9884-01951A80E4DC}">
  <ds:schemaRefs>
    <ds:schemaRef ds:uri="http://schemas.microsoft.com/office/2006/metadata/properties"/>
    <ds:schemaRef ds:uri="http://schemas.microsoft.com/office/infopath/2007/PartnerControls"/>
    <ds:schemaRef ds:uri="91b9949b-5dfd-4ef3-82d3-bb3ab05040e4"/>
    <ds:schemaRef ds:uri="84e1754a-53bb-4b55-b4c3-1761cd2ac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Implementacny plan ŽS9</vt:lpstr>
      <vt:lpstr>Roadmapa</vt:lpstr>
      <vt:lpstr>Zoznamy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Slivka, Roman</dc:creator>
  <cp:keywords/>
  <dc:description/>
  <cp:lastModifiedBy>Hilčíková, Martina</cp:lastModifiedBy>
  <cp:revision/>
  <dcterms:created xsi:type="dcterms:W3CDTF">2023-05-03T07:25:08Z</dcterms:created>
  <dcterms:modified xsi:type="dcterms:W3CDTF">2024-12-11T15:20:31Z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0x0101006CCE2D43C23032499A96FBE2FCC4A417</vt:lpwstr>
  </property>
  <property fmtid="{D5CDD505-2E9C-101B-9397-08002B2CF9AE}" pid="3" name="MediaServiceImageTags">
    <vt:lpwstr/>
  </property>
  <property fmtid="{D5CDD505-2E9C-101B-9397-08002B2CF9AE}" pid="4" name="_dlc_DocIdItemGuid">
    <vt:lpwstr>c6cfa366-2e85-4d07-9dad-ed02b348770c</vt:lpwstr>
  </property>
  <property fmtid="{D5CDD505-2E9C-101B-9397-08002B2CF9AE}" pid="5" name="TaxKeyword">
    <vt:lpwstr/>
  </property>
</Properties>
</file>