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to_zošit" hidePivotFieldList="1" defaultThemeVersion="164011"/>
  <mc:AlternateContent xmlns:mc="http://schemas.openxmlformats.org/markup-compatibility/2006">
    <mc:Choice Requires="x15">
      <x15ac:absPath xmlns:x15ac="http://schemas.microsoft.com/office/spreadsheetml/2010/11/ac" url="C:\Users\hilcikova\Desktop\ŽS\web\ZS 5\"/>
    </mc:Choice>
  </mc:AlternateContent>
  <bookViews>
    <workbookView xWindow="0" yWindow="0" windowWidth="19200" windowHeight="6350" tabRatio="675" activeTab="1"/>
  </bookViews>
  <sheets>
    <sheet name="Implementačný plán ŽS05" sheetId="19" r:id="rId1"/>
    <sheet name="Roadmapa ŽS05" sheetId="20" r:id="rId2"/>
    <sheet name="KT" sheetId="23" state="hidden" r:id="rId3"/>
    <sheet name="nedostatky a odporucania" sheetId="7" state="hidden" r:id="rId4"/>
    <sheet name="Zoznamy" sheetId="6" state="hidden" r:id="rId5"/>
  </sheets>
  <definedNames>
    <definedName name="_xlnm._FilterDatabase" localSheetId="0" hidden="1">'Implementačný plán ŽS05'!$A$1:$Q$115</definedName>
    <definedName name="_xlnm._FilterDatabase" localSheetId="1" hidden="1">'Roadmapa ŽS05'!$A$3:$X$116</definedName>
    <definedName name="Tabuľka2">#REF!</definedName>
  </definedNames>
  <calcPr calcId="162913"/>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2" i="20" l="1"/>
  <c r="J69" i="20"/>
  <c r="J39" i="20"/>
  <c r="J38" i="20"/>
  <c r="H102" i="20"/>
  <c r="H69" i="20"/>
  <c r="H39" i="20"/>
  <c r="H38" i="20"/>
  <c r="J115" i="20"/>
  <c r="J105" i="20"/>
  <c r="J106" i="20"/>
  <c r="J107" i="20"/>
  <c r="J108" i="20"/>
  <c r="J109" i="20"/>
  <c r="J110" i="20"/>
  <c r="J111" i="20"/>
  <c r="J112" i="20"/>
  <c r="J113" i="20"/>
  <c r="J114" i="20"/>
  <c r="J104" i="20"/>
  <c r="J103" i="20"/>
  <c r="H115" i="20"/>
  <c r="H105" i="20"/>
  <c r="H106" i="20"/>
  <c r="H107" i="20"/>
  <c r="H108" i="20"/>
  <c r="H109" i="20"/>
  <c r="H110" i="20"/>
  <c r="H111" i="20"/>
  <c r="H112" i="20"/>
  <c r="H113" i="20"/>
  <c r="H114" i="20"/>
  <c r="H104" i="20"/>
  <c r="H103" i="20"/>
  <c r="J81" i="20" l="1"/>
  <c r="J82" i="20"/>
  <c r="J83" i="20"/>
  <c r="J84" i="20"/>
  <c r="J85" i="20"/>
  <c r="J86" i="20"/>
  <c r="J87" i="20"/>
  <c r="J88" i="20"/>
  <c r="J89" i="20"/>
  <c r="J90" i="20"/>
  <c r="J91" i="20"/>
  <c r="J92" i="20"/>
  <c r="J93" i="20"/>
  <c r="J94" i="20"/>
  <c r="J95" i="20"/>
  <c r="J96" i="20"/>
  <c r="J97" i="20"/>
  <c r="J98" i="20"/>
  <c r="J99" i="20"/>
  <c r="J100" i="20"/>
  <c r="J101" i="20"/>
  <c r="J80" i="20"/>
  <c r="J79" i="20"/>
  <c r="H101" i="20"/>
  <c r="H81" i="20"/>
  <c r="H82" i="20"/>
  <c r="H83" i="20"/>
  <c r="H84" i="20"/>
  <c r="H85" i="20"/>
  <c r="H86" i="20"/>
  <c r="H87" i="20"/>
  <c r="H88" i="20"/>
  <c r="H89" i="20"/>
  <c r="H90" i="20"/>
  <c r="H91" i="20"/>
  <c r="H92" i="20"/>
  <c r="H93" i="20"/>
  <c r="H94" i="20"/>
  <c r="H95" i="20"/>
  <c r="H96" i="20"/>
  <c r="H97" i="20"/>
  <c r="H98" i="20"/>
  <c r="H99" i="20"/>
  <c r="H100" i="20"/>
  <c r="H80" i="20"/>
  <c r="H79" i="20"/>
  <c r="J72" i="20"/>
  <c r="J73" i="20"/>
  <c r="J74" i="20"/>
  <c r="J75" i="20"/>
  <c r="J76" i="20"/>
  <c r="J77" i="20"/>
  <c r="J78" i="20"/>
  <c r="J71" i="20"/>
  <c r="J70" i="20"/>
  <c r="H72" i="20"/>
  <c r="H73" i="20"/>
  <c r="H74" i="20"/>
  <c r="H75" i="20"/>
  <c r="H76" i="20"/>
  <c r="H77" i="20"/>
  <c r="H78" i="20"/>
  <c r="H71" i="20"/>
  <c r="H70" i="20"/>
  <c r="J68" i="20"/>
  <c r="J67" i="20"/>
  <c r="J66" i="20"/>
  <c r="H68" i="20"/>
  <c r="H67" i="20"/>
  <c r="H66" i="20"/>
  <c r="J63" i="20"/>
  <c r="J64" i="20"/>
  <c r="J65" i="20"/>
  <c r="J62" i="20"/>
  <c r="J61" i="20"/>
  <c r="H63" i="20"/>
  <c r="H64" i="20"/>
  <c r="H65" i="20"/>
  <c r="H62" i="20"/>
  <c r="H61" i="20"/>
  <c r="J58" i="20" l="1"/>
  <c r="J59" i="20"/>
  <c r="J60" i="20"/>
  <c r="J57" i="20"/>
  <c r="J50" i="20"/>
  <c r="J51" i="20"/>
  <c r="J52" i="20"/>
  <c r="J53" i="20"/>
  <c r="J54" i="20"/>
  <c r="J55" i="20"/>
  <c r="J56" i="20"/>
  <c r="J49" i="20"/>
  <c r="J47" i="20"/>
  <c r="J46" i="20"/>
  <c r="J45" i="20"/>
  <c r="J44" i="20"/>
  <c r="J42" i="20"/>
  <c r="J41" i="20"/>
  <c r="J40" i="20"/>
  <c r="H58" i="20"/>
  <c r="H59" i="20"/>
  <c r="H60" i="20"/>
  <c r="H57" i="20"/>
  <c r="H56" i="20"/>
  <c r="G56" i="20"/>
  <c r="F56" i="20"/>
  <c r="H53" i="20"/>
  <c r="H54" i="20"/>
  <c r="H55" i="20"/>
  <c r="H52" i="20"/>
  <c r="H51" i="20"/>
  <c r="G51" i="20"/>
  <c r="F51" i="20"/>
  <c r="H50" i="20"/>
  <c r="H49" i="20"/>
  <c r="J48" i="20"/>
  <c r="H48" i="20"/>
  <c r="G48" i="20"/>
  <c r="F48" i="20"/>
  <c r="H47" i="20"/>
  <c r="H46" i="20"/>
  <c r="H45" i="20"/>
  <c r="H44" i="20"/>
  <c r="F43" i="20"/>
  <c r="G43" i="20"/>
  <c r="H43" i="20"/>
  <c r="J43" i="20"/>
  <c r="H42" i="20"/>
  <c r="G42" i="20"/>
  <c r="F42" i="20"/>
  <c r="H41" i="20"/>
  <c r="H40" i="20"/>
  <c r="J30" i="20" l="1"/>
  <c r="J31" i="20"/>
  <c r="J32" i="20"/>
  <c r="J33" i="20"/>
  <c r="J34" i="20"/>
  <c r="J35" i="20"/>
  <c r="J36" i="20"/>
  <c r="J37" i="20"/>
  <c r="J29" i="20"/>
  <c r="J28" i="20"/>
  <c r="J27" i="20"/>
  <c r="J20" i="20"/>
  <c r="J21" i="20"/>
  <c r="J22" i="20"/>
  <c r="J23" i="20"/>
  <c r="J24" i="20"/>
  <c r="J25" i="20"/>
  <c r="J26" i="20"/>
  <c r="J11" i="20"/>
  <c r="J12" i="20"/>
  <c r="J13" i="20"/>
  <c r="J14" i="20"/>
  <c r="J15" i="20"/>
  <c r="J16" i="20"/>
  <c r="J17" i="20"/>
  <c r="J18" i="20"/>
  <c r="J19" i="20"/>
  <c r="J10" i="20"/>
  <c r="J6" i="20"/>
  <c r="J7" i="20"/>
  <c r="J8" i="20"/>
  <c r="J9" i="20"/>
  <c r="J5" i="20"/>
  <c r="J4" i="20"/>
  <c r="H30" i="20"/>
  <c r="H31" i="20"/>
  <c r="H32" i="20"/>
  <c r="H33" i="20"/>
  <c r="H34" i="20"/>
  <c r="H35" i="20"/>
  <c r="H36" i="20"/>
  <c r="H37"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G12" i="20"/>
  <c r="G13" i="20"/>
  <c r="G14" i="20"/>
  <c r="G15" i="20"/>
  <c r="G16" i="20"/>
  <c r="G17" i="20"/>
  <c r="G18" i="20"/>
  <c r="G9" i="20"/>
  <c r="G10" i="20"/>
  <c r="G11" i="20"/>
  <c r="G8" i="20"/>
  <c r="L115" i="20"/>
  <c r="K115" i="20"/>
  <c r="L114" i="20"/>
  <c r="K114" i="20"/>
  <c r="L113" i="20"/>
  <c r="K113" i="20"/>
  <c r="L112" i="20"/>
  <c r="K112" i="20"/>
  <c r="L111" i="20"/>
  <c r="K111" i="20"/>
  <c r="L110" i="20"/>
  <c r="K110" i="20"/>
  <c r="L109" i="20"/>
  <c r="K109" i="20"/>
  <c r="L108" i="20"/>
  <c r="K108" i="20"/>
  <c r="L107" i="20"/>
  <c r="K107" i="20"/>
  <c r="L106" i="20"/>
  <c r="K106" i="20"/>
  <c r="L105" i="20"/>
  <c r="K105" i="20"/>
  <c r="L104" i="20"/>
  <c r="K104" i="20"/>
  <c r="L103" i="20"/>
  <c r="K103" i="20"/>
  <c r="L102" i="20"/>
  <c r="K102" i="20"/>
  <c r="L101" i="20"/>
  <c r="K101" i="20"/>
  <c r="L100" i="20"/>
  <c r="K100" i="20"/>
  <c r="L99" i="20"/>
  <c r="K99" i="20"/>
  <c r="L98" i="20"/>
  <c r="K98" i="20"/>
  <c r="L97" i="20"/>
  <c r="K97" i="20"/>
  <c r="L96" i="20"/>
  <c r="K96" i="20"/>
  <c r="L95" i="20"/>
  <c r="K95" i="20"/>
  <c r="L94" i="20"/>
  <c r="K94" i="20"/>
  <c r="L93" i="20"/>
  <c r="K93" i="20"/>
  <c r="L92" i="20"/>
  <c r="K92" i="20"/>
  <c r="L91" i="20"/>
  <c r="K91" i="20"/>
  <c r="L90" i="20"/>
  <c r="K90" i="20"/>
  <c r="L89" i="20"/>
  <c r="K89" i="20"/>
  <c r="L88" i="20"/>
  <c r="K88" i="20"/>
  <c r="L87" i="20"/>
  <c r="K87" i="20"/>
  <c r="L86" i="20"/>
  <c r="K86" i="20"/>
  <c r="L85" i="20"/>
  <c r="K85" i="20"/>
  <c r="L84" i="20"/>
  <c r="K84" i="20"/>
  <c r="L83" i="20"/>
  <c r="K83" i="20"/>
  <c r="L82" i="20"/>
  <c r="K82" i="20"/>
  <c r="L81" i="20"/>
  <c r="K81" i="20"/>
  <c r="L80" i="20"/>
  <c r="K80" i="20"/>
  <c r="L79" i="20"/>
  <c r="K79" i="20"/>
  <c r="L78" i="20"/>
  <c r="K78" i="20"/>
  <c r="L77" i="20"/>
  <c r="K77" i="20"/>
  <c r="L76" i="20"/>
  <c r="K76" i="20"/>
  <c r="L75" i="20"/>
  <c r="K75" i="20"/>
  <c r="L74" i="20"/>
  <c r="K74" i="20"/>
  <c r="L73" i="20"/>
  <c r="K73" i="20"/>
  <c r="L72" i="20"/>
  <c r="K72" i="20"/>
  <c r="L71" i="20"/>
  <c r="K71" i="20"/>
  <c r="L70" i="20"/>
  <c r="K70" i="20"/>
  <c r="L69" i="20"/>
  <c r="K69" i="20"/>
  <c r="L68" i="20"/>
  <c r="K68" i="20"/>
  <c r="L67" i="20"/>
  <c r="K67" i="20"/>
  <c r="L66" i="20"/>
  <c r="K66" i="20"/>
  <c r="L65" i="20"/>
  <c r="K65" i="20"/>
  <c r="L64" i="20"/>
  <c r="K64" i="20"/>
  <c r="L63" i="20"/>
  <c r="K63" i="20"/>
  <c r="L62" i="20"/>
  <c r="K62" i="20"/>
  <c r="L61" i="20"/>
  <c r="K61" i="20"/>
  <c r="L60" i="20"/>
  <c r="K60" i="20"/>
  <c r="L59" i="20"/>
  <c r="K59" i="20"/>
  <c r="L58" i="20"/>
  <c r="K58" i="20"/>
  <c r="L57" i="20"/>
  <c r="K57" i="20"/>
  <c r="L55" i="20"/>
  <c r="K55" i="20"/>
  <c r="L54" i="20"/>
  <c r="K54" i="20"/>
  <c r="L53" i="20"/>
  <c r="K53" i="20"/>
  <c r="L52" i="20"/>
  <c r="K52" i="20"/>
  <c r="L50" i="20"/>
  <c r="K50" i="20"/>
  <c r="L49" i="20"/>
  <c r="K49" i="20"/>
  <c r="L47" i="20"/>
  <c r="K47" i="20"/>
  <c r="L46" i="20"/>
  <c r="K46" i="20"/>
  <c r="L45" i="20"/>
  <c r="K45" i="20"/>
  <c r="L44" i="20"/>
  <c r="K44" i="20"/>
  <c r="L41" i="20"/>
  <c r="K41" i="20"/>
  <c r="L40" i="20"/>
  <c r="K40" i="20"/>
  <c r="L39" i="20"/>
  <c r="K39" i="20"/>
  <c r="L38" i="20"/>
  <c r="K38" i="20"/>
  <c r="L37" i="20"/>
  <c r="K37" i="20"/>
  <c r="L36" i="20"/>
  <c r="K36" i="20"/>
  <c r="L35" i="20"/>
  <c r="K35" i="20"/>
  <c r="L34" i="20"/>
  <c r="K34" i="20"/>
  <c r="L33" i="20"/>
  <c r="K33" i="20"/>
  <c r="L32" i="20"/>
  <c r="K32" i="20"/>
  <c r="L31" i="20"/>
  <c r="K31" i="20"/>
  <c r="L30" i="20"/>
  <c r="K30" i="20"/>
  <c r="L29" i="20"/>
  <c r="K29" i="20"/>
  <c r="L28" i="20"/>
  <c r="K28" i="20"/>
  <c r="L27" i="20"/>
  <c r="K27" i="20"/>
  <c r="L26" i="20"/>
  <c r="K26" i="20"/>
  <c r="L25" i="20"/>
  <c r="K25" i="20"/>
  <c r="L24" i="20"/>
  <c r="K24" i="20"/>
  <c r="L23" i="20"/>
  <c r="K23" i="20"/>
  <c r="L22" i="20"/>
  <c r="K22" i="20"/>
  <c r="L21" i="20"/>
  <c r="K21" i="20"/>
  <c r="L20" i="20"/>
  <c r="K20" i="20"/>
  <c r="L19" i="20"/>
  <c r="K19" i="20"/>
  <c r="L18" i="20"/>
  <c r="K18" i="20"/>
  <c r="L17" i="20"/>
  <c r="K17" i="20"/>
  <c r="L16" i="20"/>
  <c r="K16" i="20"/>
  <c r="L15" i="20"/>
  <c r="K15" i="20"/>
  <c r="L14" i="20"/>
  <c r="K14" i="20"/>
  <c r="L13" i="20"/>
  <c r="K13" i="20"/>
  <c r="L12" i="20"/>
  <c r="K12" i="20"/>
  <c r="L11" i="20"/>
  <c r="K11" i="20"/>
  <c r="L10" i="20"/>
  <c r="K10" i="20"/>
  <c r="L9" i="20"/>
  <c r="K9" i="20"/>
  <c r="L8" i="20"/>
  <c r="K8" i="20"/>
  <c r="L7" i="20"/>
  <c r="K7" i="20"/>
  <c r="L6" i="20"/>
  <c r="K6" i="20"/>
  <c r="L5" i="20"/>
  <c r="K5" i="20"/>
  <c r="L4" i="20"/>
  <c r="K4" i="20"/>
  <c r="K116" i="20" l="1"/>
  <c r="L116" i="20"/>
</calcChain>
</file>

<file path=xl/sharedStrings.xml><?xml version="1.0" encoding="utf-8"?>
<sst xmlns="http://schemas.openxmlformats.org/spreadsheetml/2006/main" count="2542" uniqueCount="769">
  <si>
    <t>MIRRI</t>
  </si>
  <si>
    <t>Kde sa to deje z pohľadu používateľa</t>
  </si>
  <si>
    <t>OVM projekt /zapojené OVM</t>
  </si>
  <si>
    <t>Číslo oblasti</t>
  </si>
  <si>
    <t>User story</t>
  </si>
  <si>
    <t>Číslo BP</t>
  </si>
  <si>
    <t>Typ BP</t>
  </si>
  <si>
    <t>Názov biznis požiadavky</t>
  </si>
  <si>
    <t>Popis biznis požiadavky</t>
  </si>
  <si>
    <t>Must have/nice to have</t>
  </si>
  <si>
    <t>MMP</t>
  </si>
  <si>
    <t>Aktualizovaný termín (produkcia)</t>
  </si>
  <si>
    <t>Dopad na legislatívu</t>
  </si>
  <si>
    <t>Architektúra</t>
  </si>
  <si>
    <t>Závislosti
(interné a externé projekty)</t>
  </si>
  <si>
    <t>Číslo BP z centrálneho katalógu požiadaviek ŽS_závislosti</t>
  </si>
  <si>
    <t xml:space="preserve">Poznámka </t>
  </si>
  <si>
    <t>Poznámky OVM</t>
  </si>
  <si>
    <t>IS MV SR</t>
  </si>
  <si>
    <t>MV SR</t>
  </si>
  <si>
    <t>ŽS5_01 Zmeny v registroch</t>
  </si>
  <si>
    <t>Ako podnikateľ nechcem oznamovať zmeny osobných údajov vlastných, alebo iných osôb zapísaných v Živnostenskom registri (napr. zodpovedný zástupca) živnostenskému úradu.</t>
  </si>
  <si>
    <t>ŽS5_01_BP_1</t>
  </si>
  <si>
    <t>Integrácia</t>
  </si>
  <si>
    <t>Automatické spracovanie zmenových dávok z RFO pre ŽR SR</t>
  </si>
  <si>
    <t>Nastavením automatického spracovania zmenových dávok by mal Živnostenský register zaznamenať zmeny osobných údajov a tieto zmeny by mali automaticky zapísať do ŽR SR:
meno a priezvisko podnikateľa, zodpovedného zástupcu, vedúci organizačnej zložky
trvalý pobyt podnikateľa, zodpovedného zástupcu</t>
  </si>
  <si>
    <t>Must have</t>
  </si>
  <si>
    <t>ÁNO</t>
  </si>
  <si>
    <t>2Q2025</t>
  </si>
  <si>
    <t>Živnostenský zákon 455/1991 Z.z.:
§ 49 ods. 4
145/1995 Z.o spr.poplatkoch:
VIII časť položka 148 bod f)</t>
  </si>
  <si>
    <t> </t>
  </si>
  <si>
    <t xml:space="preserve">ÚPVS </t>
  </si>
  <si>
    <t>Ako podnikateľ chcem vedieť, ak nastala automatická zmena údajov súvisiacich s mojim podnikaním, ktorá si nevyžaduje aktivitu z mojej strany.</t>
  </si>
  <si>
    <t>ŽS5_01_BP_2</t>
  </si>
  <si>
    <t>Notifikácie</t>
  </si>
  <si>
    <t>Notifikačná správa o zmene obchodného mena - živnostník FO</t>
  </si>
  <si>
    <t>Odoslanie notifikačnej správy pri zaznamenaní zmeny priezviska s upozornením na potrebu zmeny obchodného mena - upozornenie na povinnosť</t>
  </si>
  <si>
    <t>Nice to have</t>
  </si>
  <si>
    <t>nie</t>
  </si>
  <si>
    <t>súvisí so ŽS5_01_BP_1</t>
  </si>
  <si>
    <t>ide o priame riešenie od IVES, posielajú notifikačné správy do schránky, nezávislé od centrálneho komponentu</t>
  </si>
  <si>
    <t>ÚPVS</t>
  </si>
  <si>
    <t>Ako podnikateľ chcem vedieť, ak nastala automatická zmena údajov súvisiacich s mojim podnikaním, ktorá si vyžaduje aktivitu z mojej strany.</t>
  </si>
  <si>
    <t>ŽS5_01_BP_3</t>
  </si>
  <si>
    <t>Notifikácia zmena obchodného mena - živnostník FO</t>
  </si>
  <si>
    <t xml:space="preserve">Odoslanie notifikácie pri zaznamenaní zmeny priezviska s upozornením na potrebu zmeny obchodného mena </t>
  </si>
  <si>
    <t>1Q2026</t>
  </si>
  <si>
    <t>n/a</t>
  </si>
  <si>
    <t xml:space="preserve">CAMP
mUPVS Notifikačné centrum,
mUPVS Portfolio,
</t>
  </si>
  <si>
    <t>Aktivácia schránky na doručovanie FO - podnikateľ (okrem SHR/PO)
Notifikačný modul
Centrálny notifikačný nástroj 
Zasielanie informácií z procesu - EVENTY
Automatické zasielanie udalostí o zmenách v eDesk pre sledovanie stavu podaní/konaní</t>
  </si>
  <si>
    <t>ŽS_CBP_48
ŽS_CBP_19
ŽS_CBP_51
ŽS_CBP_21
ŽS_CBP_37
ŽS_CBP_20</t>
  </si>
  <si>
    <t>Ako podnikateľ chcem vedieť, ak nastala automatická zmena údajov súvisiacich s mojim podnikaním, aj keď sa nevyžaduje ďalšia aktivita z mojej strany.</t>
  </si>
  <si>
    <t>ŽS5_01_BP_4</t>
  </si>
  <si>
    <t>Notifikácia automatická zmena údajov - živnostník FO/PO</t>
  </si>
  <si>
    <t>Odoslanie notifikácie pri zaznamenaní zmeny údajov a ich zápise do ŽR SR (upozrnenie, že zmena bola zapísaná)</t>
  </si>
  <si>
    <t xml:space="preserve">mUPVS Notifikačné centrum,
mUPVS Portfolio,
orchestrátor ÚPVS (príjem správ o udalostiach v ISVS, súvisiacich s riešením ŽS) </t>
  </si>
  <si>
    <t>Ako existujúci podnikateľ zapísaný v ŽR SR, chcem mať informáce v rámci zmenovej služby aj k možnosti pridať predmet podnikania podľa aktuálnych podnikateľských potrieb.</t>
  </si>
  <si>
    <t>ŽS5_01_BP_5</t>
  </si>
  <si>
    <t>Informačné systémy</t>
  </si>
  <si>
    <t xml:space="preserve">Zefektívnenie procesu zmenovej koncovej služby pre možnosť pridanie predmetu podnikania  </t>
  </si>
  <si>
    <t xml:space="preserve">Pri pridaní predmetu podnikania v rámci zmenovej služby optimalizácia procesu nového ohlásenia - z hľadiska žiadateľa aj z hľadiska procesu na backende. </t>
  </si>
  <si>
    <t>4Q2025</t>
  </si>
  <si>
    <t>V prípade zvolenia možnosti pridat predmet podnikania bude žiadateľ informovaný, že ide z hľadiska zákona o nové ohlásenie, ale proces bude pre užívateľa optimalizovaný. Na Na backende bude vytvorené riešenie pre nové ohlásenie v zmysle zákona, a do eschránky príde Vypis zo živnostenskeho registra</t>
  </si>
  <si>
    <t>Ako existujúci podnikateľ zapísaný v ŽR SR, chcem jednoducho zrušiť predmet podnikania (bez ukončenia podnikania) podľa aktuálnych podnikateľských potrieb.</t>
  </si>
  <si>
    <t>ŽS5_01_BP_6</t>
  </si>
  <si>
    <t xml:space="preserve">Zefektívnenie procesu zmenovej koncovej služby pre možnosť ukončenie predmetu podnikania  </t>
  </si>
  <si>
    <t xml:space="preserve">Pri ukončení predmetu podnikania v rámci zmenovej služby optimalizácia procesu nového ohlásenia - z hľadiska žiadateľa aj z hľadiska procesu na backende. </t>
  </si>
  <si>
    <t>Špecializovaný portál MV SR</t>
  </si>
  <si>
    <t xml:space="preserve">Ako podnikateľ viem jednoznačne identifikovať, ktorú službu mám použiť pre  zmeny v podnikaní </t>
  </si>
  <si>
    <t>ŽS5_01_BP_7</t>
  </si>
  <si>
    <t>Vyhľadávanie</t>
  </si>
  <si>
    <t>Úprava návodu a umiestnenia služieb na špecializovanom portáli -  Zmena podnikania (v súlade s ÚPVS)</t>
  </si>
  <si>
    <t>Úprava umiestnenia a popisu služby Oznamovanie zmien údajov zapísaných v živnostenskom registri a uvádzaných na doklade o živnostenskom oprávnení zo Začatia podnikania do Administratívneho chodu podniku (resp. inej relevantnej kategórie).</t>
  </si>
  <si>
    <t>META IS
ÚPVS - lokátor služieb</t>
  </si>
  <si>
    <t>Zmena logiky lokátora, číselníkov a konfigurácie ŽS</t>
  </si>
  <si>
    <t>ŽS_CBP_43
ŽS_CBP_42</t>
  </si>
  <si>
    <t xml:space="preserve">Ako podnikateľ viem jednoznačne identifikovať, ktorú službu mám použiť pre prv zápis a pre ukončenie podnikania. </t>
  </si>
  <si>
    <t>ŽS5_01_BP_8</t>
  </si>
  <si>
    <t>Úprava návodu a umiestnenia služieb na špecializovanom portáli - Začatie podnikania a Ukončenie podnikania (v súlade s ÚPVS)</t>
  </si>
  <si>
    <t>Úprava umiestnenia a popisu služieb týkajúcich sa živnostenského podnikania v rámci kategórií  Registrácia živnosti a Zatvorenie podniku.</t>
  </si>
  <si>
    <t>Ako podnikateľ chcem vedieť jednoducho oznámiť všetky zmeny vo svojom živnostenskom podnikaní cez jednu elektronickú službu.</t>
  </si>
  <si>
    <t>ŽS5_01_BP_9</t>
  </si>
  <si>
    <t>eFormuláre</t>
  </si>
  <si>
    <t>Úprava funkčnosti elektronickej služby - oznamovanie zmien údajov</t>
  </si>
  <si>
    <t xml:space="preserve">Úprava e-služby Oznamovanie zmien údajov zapísaných v živnostenskom registri a uvádzaných na doklade o živnostenskom oprávnení tak, aby zahŕňala všetky zmenové požiadavky používateľa vrátane zmien v predmetoch podnikania. </t>
  </si>
  <si>
    <t>mÚPVS konštruktor podania, 
ÚPVS MEF/mUPVS eForm, 
Registratúra MVSR,
ISVS ŽR SR,
integrácia MVSR na CSRÚ pre získanie dát, ktoré budú vynechané z formulára</t>
  </si>
  <si>
    <t>agendový systém MV SR</t>
  </si>
  <si>
    <t>Ako podnikateľ chcem mať jednotné prostredie pre prácu s elektronickými službami, aby som mohol dôverovať kredibilite štátnych služieb a očakávať rovnaké postupy.</t>
  </si>
  <si>
    <t>ŽS5_01_BP_10</t>
  </si>
  <si>
    <t xml:space="preserve">Úprava dizajnu elektronickej služby - oznamovanie zmien údajov </t>
  </si>
  <si>
    <t>Úprava dizajnu e-služby Oznamovanie zmien údajov zapísaných v živnostenskom registri a uvádzaných na doklade o živnostenskom oprávnení tak, aby bol v súlade s ID SK.</t>
  </si>
  <si>
    <t>eDizajnér 
Predvypĺňanie formulárov
Tvorba formulárov v ID SK v aktuálne platnej verzii
Formuláre v jazykových mutáciách
Získavanie, spracovanie a vyhodnotenie spätnej väzby a monitoringu služieb
Dátové integrácie (TBA)</t>
  </si>
  <si>
    <t>ŽS_CBP_8
ŽS_CBP_44
ŽS_CBP_6
ŽS_CBP_35
ŽS_CBP_44
ŽS_CBP_52
ŽS_CBP_12
ŽS_CBP_11
ŽS_CBP_9</t>
  </si>
  <si>
    <t>ŽS5_01_BP_11</t>
  </si>
  <si>
    <t>Úprava dizajnu elektronickej služby - oznámenie pozastavenia prevádzkovania živnosti</t>
  </si>
  <si>
    <t>Úprava dizajnu e-služby Oznamovanie pozastavenia prevádzkovania živnosti tak, aby bol v súlade s ID SK.</t>
  </si>
  <si>
    <t>ŽS5_01_BP_12</t>
  </si>
  <si>
    <t>Úprava dizajnu elektronickej služby - oznámenie ukončenia podnikania</t>
  </si>
  <si>
    <t>Úprava dizajnu e-služby Oznamovanie ukončenia podnikania tak, aby bol v súlade s ID SK.</t>
  </si>
  <si>
    <t>ŽS5_01_BP_13</t>
  </si>
  <si>
    <t>Úprava dizajnu elektronických služieb - iné služby ŽR SR</t>
  </si>
  <si>
    <t>Úprava dizajnu iných e-služieb súvisiacich so živnostenským podnikaním tak, aby boli v súlade s ID SK.</t>
  </si>
  <si>
    <t>Ako úradník (zamestnanec MV SR) chcem mať jednotné prostredie pre prácu s elektronickými službami, aby som mohol dôverovať kredibilite štátnych služieb a očakávať rovnaké postupy.</t>
  </si>
  <si>
    <t>ŽS5_01_BP_14</t>
  </si>
  <si>
    <t>Úprava dizajnu elektronických služieb - služby JKM</t>
  </si>
  <si>
    <t>Úprava dizajnu iných e-služieb súvisiacich s podnikaním podľa iného ako živnostenského zákona (komory, atď) tak, aby boli v súlade s ID SK:
- podnikanie podľa osobitných predpisov – FO
- podnikanie podľa osobitných predpisov – FO zahraničná
- podnikanie podľa osobitných predpisov – PO
- podnikanie podľa osobitných predpisov – PO zahraničná</t>
  </si>
  <si>
    <t>4 typy formulárov na JKM (agendový systém IS JKM2), využívané športovými odborníkmi), optimalizácia</t>
  </si>
  <si>
    <t>Ako podnikateľ nechcem/neviem vybrať miestne prislušný OÚ, aby som mohol podať elektronické podanie.</t>
  </si>
  <si>
    <t>ŽS5_01_BP_15</t>
  </si>
  <si>
    <t>Automatické pridelenie miestnej príslušnosti pre podanie e-služby ŽR SR</t>
  </si>
  <si>
    <t>Vynechanie kroku výberu OÚ pri e-službách. Identifikácia konkrétneho OÚ môže prebiehať automatizovane na základe informácií o podnikateľovi (napr. RPO/RFO).</t>
  </si>
  <si>
    <t>potrebné zapojiť ASECCO/ Fabasoft, už sa realizuje, posun termínu, prepojené na BP_ZS3_04, úprava súčasného riešenia</t>
  </si>
  <si>
    <t>Ako podnikateľ sa nepotrebujem preukazovať 2 rôznymi spôsobmi o mojom živnostenskom oprávnení.</t>
  </si>
  <si>
    <t>ŽS5_01_BP_16</t>
  </si>
  <si>
    <t>Proces/ Legislatíva</t>
  </si>
  <si>
    <t>Zrušenie osvedčenia o živnostenskom oprávnení ako spôsobu preukazovania živnostenského oprávnenia</t>
  </si>
  <si>
    <t>Zrušenie inštitútu osvedčenie o živnostenskom oprávnení ako spôsobu preukazovania živnostenského oprávnenia, ktoré musí byť po každej zmene aktualizované. Postačujúci výpis zo ŽR SR, ktorý poskytuje aktuálne údaje.</t>
  </si>
  <si>
    <t>Živnostenský zákon 455/1991 Z.z.:
§ 8 ods. 6, § 10 ods. 3,4,5,8, 13 ods. 7, § 14 ods. 3, § 45 ods. 5, § 47 ods. 1, 2, 4 písm. g), 5, 10, § 49 ods. 2, § 58 ods. 3 
145/1995 Z.o spr.poplatkoch
 VIII časť položka 148 bod a)</t>
  </si>
  <si>
    <t xml:space="preserve">MV SR plánuje platnosť leg. zmeny živn. zákona od 1.1.26 a účinnosť od 1.3.2026. </t>
  </si>
  <si>
    <t xml:space="preserve">Ako MV SR nechcem vo formulári zbierať údaje pre iné OVM, ktoré môžu využiť referenčný register (RPO).  </t>
  </si>
  <si>
    <t>ŽS5_01_BP_17</t>
  </si>
  <si>
    <t>Úprava funkčnosti e-služieb pre ohlásenie živnosti a oznamovanie zmien</t>
  </si>
  <si>
    <t>Úprava e-služby Ohlásenie.... živnosti - FO/PO a Oznamovanie zmien údajov zapísaných v živnostenskom registri... tak, aby boli odstránené polia vyžadujúce doplňujúce informácie pre daňový úrad a zdravotné poisťovne. DÚ a ZP by mali byť integrované na RPO a tieto údaje spracovávať automaticky z RPO.</t>
  </si>
  <si>
    <t>Živnostenský zákon 455/1991 Z.z.:
§45a ods 2, § 45a ods. 3 písm a)</t>
  </si>
  <si>
    <t xml:space="preserve">Preverit, ci údaje ktoré sú v RPO o podnikateľovi , či postačujú na konanie pre zdravotné, sociálnu a DÚ. V prípade, že áno, vykoná sa legislatívna zmena v živnostenskom zákone.
Treba na tuto tému komunikovať s dotknutými. Ak príde k dohode, tak nie je treba len leg. zmenu, ale aj úpravu technickú. </t>
  </si>
  <si>
    <t>Ako podnikateľ nechcem oznamovať zmeny štatutárnych orgánov do ŽR SR, ak som ich už riadne oznámil v inom registri.</t>
  </si>
  <si>
    <t>ŽS5_01_BP_18</t>
  </si>
  <si>
    <t>Automatický zápis zmien štatutárnych orgánov do ŽR SR</t>
  </si>
  <si>
    <t>Integrácia a automatické spracovanie zmenových dávok z registrov, ktoré podliehajú referenčnému registru (RPO) v prípade zápisu zmien štatutárnych orgánov okrem OR SR. Napr. v prípade zápisu zmien štatutárnych orgánov do RMNO. Integrácia MV SR na služby CSRÚ pre získanie zmenových dávok</t>
  </si>
  <si>
    <t>1Q2025</t>
  </si>
  <si>
    <t>Ako MV SR chcem mať jednoznačne zakategorizované predmety podnikania v rámci číselníka pre ich automatizované spracovanie.</t>
  </si>
  <si>
    <t>ŽS5_01_BP_19</t>
  </si>
  <si>
    <t>Pevný číselník predmetov podnikania v oblasti voľnej živnosti</t>
  </si>
  <si>
    <t>Zavedenie pevného číselníka voľných živností (vrátane obsahového vymedzenia) namiesto odporúčaného, ktorý umožní automatické spracovávanie súvisiacich požiadaviek, ako aj párovanie na číselník SK NACE.</t>
  </si>
  <si>
    <t>Živnostenský zákon 455/1991 Z.z.:
§ 25 ods. 4</t>
  </si>
  <si>
    <t>Nový číselník SK NACE - ŠÚ SR</t>
  </si>
  <si>
    <t xml:space="preserve">Závislé na legislatíve: Živnostenský zákon </t>
  </si>
  <si>
    <t xml:space="preserve">Ako podnikateľ chcem byť upozornený o blížiacom sa termíne uplynutia platnosti oprávnenia na výkon činnosti pre moju živnosť, ak bola na dobu určitú.  </t>
  </si>
  <si>
    <t>ŽS5_01_BP_20</t>
  </si>
  <si>
    <t>Notifikácia pre uplynutie platnosti oprávnenia na výkon činnosti</t>
  </si>
  <si>
    <t>Odoslanie notifikácie pri zaznamenaní termínu blížiacej sa expirácie platnosti oprávnenia na vykonávanie činností s informáciou o spôsobe aktualizácie, resp. následkoch jej nedoručenia.</t>
  </si>
  <si>
    <t xml:space="preserve">Živnostenský zákon 455/1991 Z.z.: legislatíva sa zmení ako rozšírenie – že je to povinnosťou úradu - 1 mesiac pozastavenie a 3 mesiace ukončenie .                     </t>
  </si>
  <si>
    <t xml:space="preserve">mUPVS Notifikačné centrum,
mUPVS Portfolio,
</t>
  </si>
  <si>
    <t>Centrálny notifikačný nástroj 
Zasielanie informácií z procesu - EVENTY
Automatické zasielanie udalostí o zmenách v eDesk pre sledovanie stavu podaní/konaní</t>
  </si>
  <si>
    <t>Závislosť na centrálnom komponente Notifikačný model</t>
  </si>
  <si>
    <t xml:space="preserve">Ako podnikateľ chcem byť upozornený o blížiacom sa termíne pozastavenia živnosti, ak bol určený do budúcnosti.  </t>
  </si>
  <si>
    <t>ŽS5_01_BP_21</t>
  </si>
  <si>
    <t>Notifikácia pre blížiaci sa termín pozastavenia živnosti</t>
  </si>
  <si>
    <t>Odoslanie notifikácie pri zaznamenaní termínu blížiaceho sa pozastavenia živnosti, ktoré bolo v žiadosti určené budúcim dňom.</t>
  </si>
  <si>
    <t>Aktivácia schránky na doručovanie FO - podnikateľ (okrem SHR/PO)
Centrálny notifikačný nástroj 
Zasielanie informácií z procesu - EVENTY
Automatické zasielanie udalostí o zmenách v eDesk pre sledovanie stavu podaní/konaní</t>
  </si>
  <si>
    <t>Ako MV SR chcem sprocesovávať udalosti z informačného systému, aby som mohol posielať notifikácie automatizovaným spôsobom.</t>
  </si>
  <si>
    <t>ŽS5_01_BP_22</t>
  </si>
  <si>
    <t>Automatizácia notifikovania podnikateľov cez zaslanie notifikačnej správy</t>
  </si>
  <si>
    <t>Zachytávanie a spracovávanie eventov a metadát z IS MV SR na automatizované spracovanie notifikácií pre podnikateľov vo forme notifikačnej správy. Zmena z aktuálneho manuálneho spracovania na automatizované.</t>
  </si>
  <si>
    <t>súvisiace s požiadavkou ŽS5_01_BP_1</t>
  </si>
  <si>
    <t>Ako MV SR chcem mať prehľad o rôznych metrikách súvisiacich so službami ŽR SR, ktoré umožnia identifikovať optimalizačné príležitosti a vyhodnocovať dopady aplikovaných zmien.</t>
  </si>
  <si>
    <t>ŽS5_01_BP_23</t>
  </si>
  <si>
    <t>Reporting</t>
  </si>
  <si>
    <t>Monitorovací BI nástroj</t>
  </si>
  <si>
    <t xml:space="preserve">Zavedenie monitorovacieho BI nástroja pre MV SR, ktorý umožní prehľad o dlžke spracovania podaní, početnosti rôznych typov podaní, chybovosti a pod. </t>
  </si>
  <si>
    <t>IS KAV</t>
  </si>
  <si>
    <t>IS KAV
Získavanie, spracovanie a vyhodnotenie spätnej väzby a monitoringu služieb</t>
  </si>
  <si>
    <t>ŽS_CBP_42</t>
  </si>
  <si>
    <t>Závislosť na centrálnom komponente KAV</t>
  </si>
  <si>
    <t xml:space="preserve">Ako MV SR chcem poskytnúť podnikateľom možnosť jednoduchej platby za e-služby poskytované na ÚPVS, aby som znížil počet podaní neuhradených na základe platobného príkazu zaslaného do e-schránky. </t>
  </si>
  <si>
    <t>ŽS5_01_BP_25</t>
  </si>
  <si>
    <t>Platobný modul</t>
  </si>
  <si>
    <t>Úprava agendového systému MV SR pre nový platobný modul</t>
  </si>
  <si>
    <t>Úpravy súvisiace so zavedením nového platobného modulu na ÚPVS a platobnej brány, ktorá umožní podnikateľom uhradiť správny poplatok v rámci prechodu službou namiesto úhrady cez platobný príkaz.</t>
  </si>
  <si>
    <t>TBA</t>
  </si>
  <si>
    <t xml:space="preserve">Ako podnikateľ chcem jednoducho elektronicky zrušiť svoju mimovládnu neziskovú organizáciu, aby som nemusel fyzicky navštíviť OÚ. </t>
  </si>
  <si>
    <t>ŽS5_01_BP_26</t>
  </si>
  <si>
    <t>E-služby pre zrušenie RMNO - nadácie</t>
  </si>
  <si>
    <t>Nové eslužby pre zánik mimovládnych neziskových organizácií a občianskych združení do RMNO
Nové eslužby pre zánik MNO :
- nadácie</t>
  </si>
  <si>
    <t>ŽS5_01_BP_27</t>
  </si>
  <si>
    <t>E-služby pre zrušenie RMNO - neziskové organizácie poskytujúce všeobecne prospešné služby</t>
  </si>
  <si>
    <t>Nové eslužby pre zánik mimovládnych neziskových organizácií a občianskych združení do RMNO
Nové eslužby pre zánik MNO :
- neziskovej organizácie poskytujúce všeobecne prospešné služby</t>
  </si>
  <si>
    <t>ŽS5_01_BP_28</t>
  </si>
  <si>
    <t>E-služby pre zrušenie RMNO - neinvestičné  fondy</t>
  </si>
  <si>
    <t>Nové eslužby pre zánik mimovládnych neziskových organizácií a občianskych združení do RMNO
Nové eslužby pre zánik MNO :
- neinvestičného  fondu</t>
  </si>
  <si>
    <t>ŽS5_01_BP_29</t>
  </si>
  <si>
    <t>E-služby pre zrušenie RMNO -občianske združenia, odborové organizácie a organizácie zamestnávateľov</t>
  </si>
  <si>
    <t>Nové eslužby pre zánik mimovládnych neziskových organizácií a občianskych združení do RMNO
Nové eslužby pre zánik MNO :
-občianskeho združenia, odborovej organizácie a organizácie zamestnávateľov</t>
  </si>
  <si>
    <t>ŽS5_01_BP_30</t>
  </si>
  <si>
    <t>E-služby pre zrušenie RMNO - organizácie s medzinárodným prvkom</t>
  </si>
  <si>
    <t>Nové eslužby pre zánik mimovládnych neziskových organizácií a občianskych združení do RMNO
Nové eslužby pre zánik MNO :
- organizácie s medzinárodným prvkom</t>
  </si>
  <si>
    <t>ŽS_CBP_8
ŽS_CBP_44
ŽS_CBP_6
ŽS_CBP_35
ŽS_CBP_44
ŽS_CBP_52
ŽS_CBP_12
ŽS_CBP_11
ŽS_CBP_9
ŽS_CBP_28
ŽS_CBP_29
ŽS_CBP_31
ŽS_CBP_38</t>
  </si>
  <si>
    <t xml:space="preserve">Ako podnikateľ chcem jednoducho elektronicky zmeniť údaje vo svojej mimovládnej neziskovej organizácii, aby som nemusel fyzicky navštíviť OÚ. </t>
  </si>
  <si>
    <t>ŽS5_01_BP_31</t>
  </si>
  <si>
    <t>Zmenové e-služby pre RMNO - nadácie</t>
  </si>
  <si>
    <t>Nové eslužby pre zmenu mimovládnych neziskových organizácií a občianskych združení do RMNO
Nové eslužby pre zmenu MNO :
- nadácie</t>
  </si>
  <si>
    <t>ŽS5_01_BP_32</t>
  </si>
  <si>
    <t>Zmenové e-služby pre RMNO - neziskové organizácie poskytujúce všeobecne prospešné služby</t>
  </si>
  <si>
    <t>Nové eslužby pre zmenu mimovládnych neziskových organizácií a občianskych združení do RMNO
Nové eslužby pre zmenu MNO :
- neziskovej organizácie poskytujúce všeobecne prospešné služby</t>
  </si>
  <si>
    <t>ŽS5_01_BP_33</t>
  </si>
  <si>
    <t>Zmenové e-služby pre RMNO - neinvestičné  fondy</t>
  </si>
  <si>
    <t>Nové eslužby pre zmenu mimovládnych neziskových organizácií a občianskych združení do RMNO
Nové eslužby pre zmenu MNO :
- neinvestičného  fondu</t>
  </si>
  <si>
    <t>ŽS5_01_BP_34</t>
  </si>
  <si>
    <t>Zmenové e-služby pre RMNO -občianske združenia, odborové organizácie a organizácie zamestnávateľov</t>
  </si>
  <si>
    <t>Nové eslužby pre zmenu mimovládnych neziskových organizácií a občianskych združení do RMNO
Nové eslužby pre zmenu MNO :
-občianskeho združenia, odborovej organizácie a organizácie zamestnávateľov</t>
  </si>
  <si>
    <t>ŽS5_01_BP_35</t>
  </si>
  <si>
    <t>Zmenové e-služby pre RMNO - organizácie s medzinárodným prvkom</t>
  </si>
  <si>
    <t>Nové eslužby pre zmenu mimovládnych neziskových organizácií a občianskych združení do RMNO
Nové eslužby pre zmenu MNO :
- organizácie s medzinárodným prvkom</t>
  </si>
  <si>
    <t>ÚPVS / SvM</t>
  </si>
  <si>
    <t xml:space="preserve">Ako používateľ by som chcel/a mať možnosť jednoducho sa zorientovať v situácii, ktorú riešim. </t>
  </si>
  <si>
    <t>ŽS5_01_BP_37</t>
  </si>
  <si>
    <t>Návody - CMS</t>
  </si>
  <si>
    <t>Návod pre riešenie životnej situácie na mÚPVS</t>
  </si>
  <si>
    <t>Vypublikovaný návod na mÚPVS pre riešenie dotknutej životnej siuácie pre občana alebo podnikateľa. Návod  vypracuje MIRRI s NASES a OVM verifikuje obsah ako vecný garant. Vypublikovaný návod bude obsahovať všetky elementy (napr.: krokovník, faq, články, link a iné elementy podľa aktuálne platného ID SK).</t>
  </si>
  <si>
    <t>Notifikačný modul - NASES</t>
  </si>
  <si>
    <t>ŽS_CBP_14</t>
  </si>
  <si>
    <t>ŽS5_01_BP_38</t>
  </si>
  <si>
    <t>Návody - interaktívny sprievodca</t>
  </si>
  <si>
    <t>Interaktívny sprievodca s presonalizovanými návodmi pre zmeny v registroch</t>
  </si>
  <si>
    <t>Na novom portáli bude publikovaný interaktívny sprievodca s rozhodovacím stromom a personalizovanými návodmi zodpovedajúcimi rôznym okolnostiam v rámci životnej situácie.</t>
  </si>
  <si>
    <t>3Q2025</t>
  </si>
  <si>
    <t>ŽS_CBP_15</t>
  </si>
  <si>
    <t>Špecializovaný portál SP / ÚPVS</t>
  </si>
  <si>
    <t>SP</t>
  </si>
  <si>
    <t>ŽS5_02 Zamestnávanie zamestnanca</t>
  </si>
  <si>
    <t>Ako zamestnávateľ sa chcem registrovať na portál SP kompletne elektronicky, aby som nemusel navštíviť fyzickú pobočku SP.</t>
  </si>
  <si>
    <t>ŽS5_02_BP_1</t>
  </si>
  <si>
    <t>Nová e-služba pre prístup k e-službám SP a registrácie zamestnávateľa</t>
  </si>
  <si>
    <t xml:space="preserve">a) Vytvorenie novej e-služby pre elektronické podanie registračného listu zamestnávateľa a žiadosť o prístup do e-služieb v jednotnom dizajne ID SK 3.0.
b) Úprava existujúcich funkcionalít IS SP pri spracovaní podania žiadosťi pre elektronické podanie registračného listu zamestnávateľa a žiadosť o prístup do e-služieb (automatizácia a elektronizácia procesu spracovania žiadosti, vyplácania relevantných dávok a odvolania)
c) Integrácia systémov SP v súvislosti s procesmi spracovania žiadosti pre elektronické podanie registračného listu zamestnávateľa a žiadosť o prístup do e-služieb a predvypĺňania formulárov </t>
  </si>
  <si>
    <t>bez dopadu</t>
  </si>
  <si>
    <t>portál SP, IS SP, centrálne komponenty SP, mÚPVS</t>
  </si>
  <si>
    <t>ŽS_CBP_8
ŽS_CBP_44</t>
  </si>
  <si>
    <t>Špecializovaný portál SP</t>
  </si>
  <si>
    <t>ŽS5_02_BP_3</t>
  </si>
  <si>
    <t>Redesign</t>
  </si>
  <si>
    <t>Úprava dizajnu modulu Odvádzateľ poistného</t>
  </si>
  <si>
    <t>Úprava modulu Odvádzateľ poistného tak, aby bol v súlade s ID SK 3.0 a poskytoval moderné prostredie pre zamestnávateľov, ktorí odvádzajú poistné za zamestnancov.</t>
  </si>
  <si>
    <t>portál SP, centrálne komponenty SP</t>
  </si>
  <si>
    <t>ŽS5_02_BP_3a</t>
  </si>
  <si>
    <t>Technologický upgrade</t>
  </si>
  <si>
    <t>Technologický upgrade súčasného portálu</t>
  </si>
  <si>
    <t>portál SP, IS SP, centrálne komponenty SP</t>
  </si>
  <si>
    <t>ŽS5_02_BP_3b</t>
  </si>
  <si>
    <t>Redesign el. služieb na portáli SP(zamestnávateľia)</t>
  </si>
  <si>
    <t>Uživateľský redesign súčasného portálu (časť zamestnávateľ) do nového portálu SP, v dizajne ID SK 3.0</t>
  </si>
  <si>
    <t xml:space="preserve">Ako zamestnávateľ chcem mať možnosť jednoducho uhradiť poistné za zamestnancov na portáli SP, aby som nemusel riešiť platbu prevodom. </t>
  </si>
  <si>
    <t>ŽS5_02_BP_4</t>
  </si>
  <si>
    <t>Platobná brána pre modul Odvádzateľ poistného</t>
  </si>
  <si>
    <t>Implementácia platobnej brány do modulu Odvádzateľ poistného - časť Saldokonto pre jednoduchšiu úhradu odvodov za zamestnanca.</t>
  </si>
  <si>
    <t>Ako zamestnávateľ chcem jednoducho požiadať a prijať potvrdenie o tom, že nemám nedoplatky na sociálnom poistení, aby som nemusel fyzicky navštíviť pobočku SP.</t>
  </si>
  <si>
    <t>ŽS5_02_BP_5</t>
  </si>
  <si>
    <t>Nová e-služba pre potvrdenie o nedoplatkoch na sociálnom poistení</t>
  </si>
  <si>
    <t xml:space="preserve">a) Vytvorenie novej eslužby - žiadosť o vydanie potvrdenia o nedoplatku na sociálnom poistení pre jednoduchšie preukazovanie sa voči tretím stranám v jednotnom dizajne ID SK.
b) Úprava existujúcich funkcionalít IS SP pri spracovaní podania žiadosťi o vydanie potvrdenia o nedoplatku na sociálnom poistení (automatizácia a elektronizácia procesu spracovania žiadosti, vyplácania relevantných dávok a odvolania)
c) Integrácia systémov SP v súvislosti s procesmi spracovania žiadosti o vydanie potvrdenia o nedoplatku na sociálnom poistení
</t>
  </si>
  <si>
    <t>Ako zamestnávateľ  chcem byť notifikovaný podľa voľby  vo svojom používateľskom profile ohľadom mojich povinností voči OVM/zamestnancovi.</t>
  </si>
  <si>
    <t>ŽS5_02_BP_6</t>
  </si>
  <si>
    <t xml:space="preserve">Notifikačný modul - personalizácia </t>
  </si>
  <si>
    <t>a)Nastavenie typov notifikácií (číselník notifikácií), možnosť zvoliť si v účte odvádzateľa poistného alebo poistenca zasielanie notifikácií súvisiace s pracovným pomerom/zakázanie notifikácií. Nastavenie kontrol a dotazu pre  vypísanie kde bude možné zasielať notifikácie email, tel. č. - možnosť voľby typu notifikácie a čo chce zamestnávateľ/zamestnanec notifikovať
b) Zasielanie správ z portálu SP o o zmenách alebo pripomínajúce povinnosti zamestnávateľa</t>
  </si>
  <si>
    <r>
      <t xml:space="preserve">Notifikačný modul
Centrálny notifikačný nástroj 
</t>
    </r>
    <r>
      <rPr>
        <b/>
        <i/>
        <sz val="12"/>
        <rFont val="Calibri"/>
        <family val="2"/>
        <charset val="238"/>
        <scheme val="minor"/>
      </rPr>
      <t>IS SP, centrálne komponenty SP</t>
    </r>
  </si>
  <si>
    <t>Úprava IS SP a centrálnych komponentov SP</t>
  </si>
  <si>
    <t xml:space="preserve">Ako zamestnávateľ chcem byť notifikovaný o zmenách a povinnostiach zo strany Sociálnej poisťovne. </t>
  </si>
  <si>
    <t>ŽS5_02_BP_7</t>
  </si>
  <si>
    <t>Notifikácie pre zamestnávateľa</t>
  </si>
  <si>
    <t>Nové notifikácie pre podnikateľa v postavení zamestnávateľa, upozorňujúce na zmeny alebo pripomínajúce povinnosti zamestnávateľa (napr. notifikácia o pridelení prístupu ku e-službám SP) .</t>
  </si>
  <si>
    <t>ŽS5_02_BP_7a</t>
  </si>
  <si>
    <t>Príprava systémov na možnosť informovať občana o zmenách alebo pripomínajúce povinnosti zamestnávateľa</t>
  </si>
  <si>
    <t>Sociálna poisťovňa upravuje svoje systémy a pripravuje informácie o zmenách alebo pripomínajúce povinnosti zamestnávateľa</t>
  </si>
  <si>
    <t>IS SP, centrálne komponenty SP</t>
  </si>
  <si>
    <t>Ako používateľ chcem mať jednotné prostredie pre prácu s elektronickými službami Sociálnej poisťovne, aby som mohol dôverovať kredibilite štátnych služieb a očakávať rovnaké postupy.</t>
  </si>
  <si>
    <t>ŽS5_02_BP_9</t>
  </si>
  <si>
    <t>Technologický a používateľský redesign e-služieb SP</t>
  </si>
  <si>
    <t>Technologické a uživateľský redesign  súčasných e-služieb SP v dizajne ID SK 3.0</t>
  </si>
  <si>
    <t>IS MIRRI</t>
  </si>
  <si>
    <t>Ako OVM (MIRRI) chcem monitorovať používanosť služieb súvisiacich so životnými situáciami.</t>
  </si>
  <si>
    <t>ŽS5_02_BP_11</t>
  </si>
  <si>
    <t>Monitoring životnej situácie</t>
  </si>
  <si>
    <t>Odosielanie dát súvisiacich so životnou situáciou podľa metodického usmernenia č. 8297/2021/oPOHIT zo dňa 10.2.2021 na monitorovanie využívania služieb verejnej správy, služieb vo verejnom  záujme a verejných služieb v znení Dodatku č. 1 zo dňa 1.9.2022</t>
  </si>
  <si>
    <t>ŽS5_Prierezové</t>
  </si>
  <si>
    <t>ŽS5_02_BP_11a</t>
  </si>
  <si>
    <t>Spätná väzba</t>
  </si>
  <si>
    <t>Zobrazenie a zber spätnej väzby pre elektronické služby SP</t>
  </si>
  <si>
    <t>Zadefinovanie spätnej väzby, jej zber a analýza</t>
  </si>
  <si>
    <t>Úprava portálu SP, centrálnych komponentov SP,IS SP a mÚPVS</t>
  </si>
  <si>
    <t>ŽS5_02_BP_12</t>
  </si>
  <si>
    <t xml:space="preserve">Zmena dohody o elek.službách SP na žiadosť </t>
  </si>
  <si>
    <t>a) Zmena spôsobu pristupovania ku elektronickým službám pre zamestnávateľov z 2strannej dohody na 1strannú žiadosť podobne ako žiadosť pre B2B služby.  Vytvorenie elektronickej žiadosti o zriadenie prístupu do Špezializovaného portálu SP v jednotnom dizajne ID SK 3.0
b) Úprava existujúcich funkcionalít IS SP pri spracovaní podania dohody o elek.službách SP(automatizácia a elektronizácia procesu spracovania žiadosti, vyplácania relevantných dávok a odvolania)</t>
  </si>
  <si>
    <t>eDizajnér 
Predvypĺňanie formulárov, IS SP, centrálne komponenty SP</t>
  </si>
  <si>
    <t>centrálne komponenty SP</t>
  </si>
  <si>
    <t>CSRÚ/OverSi</t>
  </si>
  <si>
    <t>Ako OVM chcem automatizovane dohľadať potrebné informácie zo SP, ktoré súvisia najmä s agendou cudzincov.</t>
  </si>
  <si>
    <t>ŽS5_02_BP_13</t>
  </si>
  <si>
    <t>Rozširenie poskytovaných údajov pre vybrané silové zložky štátu.</t>
  </si>
  <si>
    <t>Vytvorenie nového iface cez ktorý bude možné overovať obdobie registrácie zamestnanca, údaje o zamestnávateľovi,  výšku VZ, typ poistného vzťahu, poberanie dávky dôchodkového poistenia. Automatizácia pre poskytovanie súčinnosti - iné OVM  - pripojenie služby poskytovanie súčinnosti o registrácii zamestnancov, o ich VZ a pod</t>
  </si>
  <si>
    <t>IS SP, centrálne komponenty SP, CSRÚ</t>
  </si>
  <si>
    <t>@SP potrebné zadefinovanie datasetov pre DA
@MIRRI oslovenie silových zložiek - pridelovanie trvaleho/prechodneho pobytu cudzinca (Cudzinecká polícia, ZVJS)</t>
  </si>
  <si>
    <t>Odbremenenie VÚ a pobočiek v prospech podnikateľského sektora, ak potrebujú pre riešenie dokladov, kde ako podklad slúži potvrdenia vyžiadané z iných OVM, riešené buď cez OverSi alebo prostredníctvom Dátovej integrácie bolo by potrebné z MIRRI - rozhodnutie na MIRRI, či osloviť/rozšíriť OVM, ktoré by vstupovali do do ŽS-5, Bola vypísaná výzva pre samosprávy - z rezervy - vyčlenené finančné prostriedky pre silové rezorty?</t>
  </si>
  <si>
    <t>Ako odvádzateľ poistného chcem posielať mesačné výkazy, prihlasovanie a odlasovanie zamestnaca a iné dokumenty vrátane ePN automatizovane do IS SP.</t>
  </si>
  <si>
    <t>ŽS5_02_BP_14</t>
  </si>
  <si>
    <t xml:space="preserve">Služba B2B </t>
  </si>
  <si>
    <t>Automatizované posielanie dokumentov napr. MV, RLFO, ePN</t>
  </si>
  <si>
    <t>Posielanie mesačných výkazov (MV), RLFO za odvádzateľa poistného s možnostou integrácie/využitia služby B2B prostredníctvom mzdových sw</t>
  </si>
  <si>
    <t>B2B odvádzateľ poistného, IS SP, centrálne komponenty SP</t>
  </si>
  <si>
    <t>B2B odvádzateľ poistného</t>
  </si>
  <si>
    <t>Odvolanie na novom formulári - občan odošle na SP a SP spracuje podanie.</t>
  </si>
  <si>
    <t>ŽS5_02_BP_15</t>
  </si>
  <si>
    <t>eFormulár</t>
  </si>
  <si>
    <t>Prijatie a spracovanie odvolania na SP</t>
  </si>
  <si>
    <t>Jeden formulár odvolania cross systém s dotiahnutím čísla podania / čísla spisu a pod. - bude si špecifikovať SP, dodanie do mÚPVS, Orchestrátor mÚPVS + API pre príjem správ o udalostiach v súvisiacich s odvolaním</t>
  </si>
  <si>
    <t>ŽS5_02_BP_15a</t>
  </si>
  <si>
    <t>Zavedenie elektronizácie a automatizácie procesu spracovania odvolania SP(elektronický a papierový vstup) / mÚPVS</t>
  </si>
  <si>
    <t>Úprava existujúcich funkcionalít IS SP pri spracovaní odvolania(automatizácia a elektronizácia procesu spracovania žiadosti, vyplácania relevantných dávok)</t>
  </si>
  <si>
    <t>Aplikácia SocPoist</t>
  </si>
  <si>
    <t>Ako podnikateľ chcem mať dostupný jednoduchý kanál prístupu k službám SP cez mobilnú aplikáciu.</t>
  </si>
  <si>
    <t>ŽS5_02_BP_16</t>
  </si>
  <si>
    <t>Modernizácia a rozšírenie aplikácie SocPoist</t>
  </si>
  <si>
    <t xml:space="preserve">Modernizácie mobilnej aplikácie SocPoist pre podnikateľské subjekty s úpravou dizajnu, ďalšie rozšírenie funkcionalít aplikácie. </t>
  </si>
  <si>
    <t>IS SP, MOA, centrálne komponenty SP</t>
  </si>
  <si>
    <t>Ako zamestnávateľ chcem v prípade platobnej neschopnosti jednoducho využiť elektronickú službu na zaslanie formulára o vzniku platobnej neschopnosti.</t>
  </si>
  <si>
    <t>ŽS5_02_BP_17</t>
  </si>
  <si>
    <t xml:space="preserve">Elektronizácia oznámenia zamestnávateľa o vzniku platobnej neschopnosti </t>
  </si>
  <si>
    <t xml:space="preserve">Nová elektronická služba, ktorá nahradí papierový proces - oznámenie zamestnávateľa na účely nároku na dávku garančného poistenia v jednotnom dizajne ID SK 3.0
</t>
  </si>
  <si>
    <t>formulár potvrdzuje zamestnávateľ alebo predbežný správca konkurznej podstaty alebo správca konkurznej podstaty</t>
  </si>
  <si>
    <t>Ako zamestnávateľ chcem v prípade platobnej neschopnosti jednoducho využiť elektronickú službu na zaslanie formulára (potvrdenie) pri nároku na dávku garančného poistenia.</t>
  </si>
  <si>
    <t>ŽS5_02_BP_18</t>
  </si>
  <si>
    <t xml:space="preserve">Elektronizácia potvrdenia zamestnávateľa na účely nároku na dávku garančného poistenia </t>
  </si>
  <si>
    <t xml:space="preserve">Nová elektronická služba, ktorá nahradí papierový proces - žiadosť o potvrdenie zamestnávateľa na účely nároku na dávku garančného poistenia  v jednotnom dizajne ID SK 3.0
</t>
  </si>
  <si>
    <t xml:space="preserve">úprava súčasťou navrhovaných legislatívnych zmien SP </t>
  </si>
  <si>
    <t>Ako OVM chcem vyťažiť údaje z dokumentov k Platobnej neschopnosti automatizovane do IS SP.</t>
  </si>
  <si>
    <t>ŽS5_02_BP_19</t>
  </si>
  <si>
    <t>Zavedenie elektronizácie a automatizácie procesu spracovania oznámenia zamestnávateľa o vzniku platobnej neschopnosti a potvrdenia zamestnávateľa na účely nároku na dávku garančného poistenia(elektronický a papierový vstup)</t>
  </si>
  <si>
    <t>Úprava existujúcich funkcionalít IS SP pri spracovaníoznámenia zamestnávateľa o vzniku platobnej neschopnosti a potvrdenia zamestnávateľa na účely nároku na dávku garančného poistenia(automatizácia a elektronizácia procesu spracovania žiadosti, vyplácania relevantných dávok a odvolania)</t>
  </si>
  <si>
    <t>Prierezové</t>
  </si>
  <si>
    <t>Rezervačný systém</t>
  </si>
  <si>
    <t>SP implementuje rezervačný systém, ktorý bude využívať multikanálový prístup.</t>
  </si>
  <si>
    <r>
      <t xml:space="preserve">Nový IS Rezervačný systém
Integrácia so Špecializovaným portálom SP
</t>
    </r>
    <r>
      <rPr>
        <b/>
        <sz val="12"/>
        <rFont val="Calibri"/>
        <family val="2"/>
        <charset val="238"/>
      </rPr>
      <t>Financované v rámci ŽS 14</t>
    </r>
  </si>
  <si>
    <t>Vyvolávací systém</t>
  </si>
  <si>
    <t>SP implementuje  vyvolávací systém, ktorý bude využívať multikanálový prístup</t>
  </si>
  <si>
    <r>
      <t xml:space="preserve">Nový IS Vyvolávací systém
Integrácia s IS Rezervačný systém
</t>
    </r>
    <r>
      <rPr>
        <b/>
        <sz val="12"/>
        <rFont val="Calibri"/>
        <family val="2"/>
        <charset val="238"/>
      </rPr>
      <t>Financované v rámci ŽS 14</t>
    </r>
  </si>
  <si>
    <t>Špecializovaný portál NIP</t>
  </si>
  <si>
    <t>MPSVaR SR / NIP</t>
  </si>
  <si>
    <t>Ako podnikateľ / zamestnávateľ / budúci zamestnávateľ chcem mať všetky informácie potrebné ku zamestnávaniu zamestnancov a relevantných inšpekčných kontrolách, aby som splnil povinnosti voči štátu.</t>
  </si>
  <si>
    <t>ŽS5_02_BP_20</t>
  </si>
  <si>
    <t>Návody</t>
  </si>
  <si>
    <t>Úprava obsahu portálu Národného inšpektorátu práce</t>
  </si>
  <si>
    <t>Úprava novej webovej stránky NIP s jednoduchou orientáciou medzi relevantnými návodmi a postupmi pre zamestnávateľov / budúcich zamestnávateľov, vrátane BOZP, kontrolnej činnosti a ostatných oblastí.</t>
  </si>
  <si>
    <t>nový IS NIP (SAWO)
Interaktívny sprievodca s presonalizovanými návodmi</t>
  </si>
  <si>
    <t>ŽS5_02_BP_21</t>
  </si>
  <si>
    <t>Zmena vizuálu portálu Národného inšpektorátu práce do ID SK</t>
  </si>
  <si>
    <t xml:space="preserve">Úprava vizuálu webovej stránky NIP v súlade s aktuálnymi požiadavkami ID SK. </t>
  </si>
  <si>
    <t>nový IS NIP (SAWO)</t>
  </si>
  <si>
    <t>ŽS5_02_BP_22</t>
  </si>
  <si>
    <t>Jazykové mutácie portálu Národného inšpektorátu práce</t>
  </si>
  <si>
    <t>Vytvorenie jazykových mutácií obsahu webu NIP min. v anglickom a ukrajinskom jazyku, prípadne iných jazykových mutácií.</t>
  </si>
  <si>
    <t xml:space="preserve">Ako používateľ chcem mať možnosť zadania spätnej väzby na informačný obsah, ktorý mi štát poskytuje v súvislosti so zamestnávaním zamestnanca a inšpekčnými kontrolami. </t>
  </si>
  <si>
    <t>ŽS5_02_BP_23</t>
  </si>
  <si>
    <t>Spätná väzba na informačný obsah a služby NIP</t>
  </si>
  <si>
    <t xml:space="preserve">Nastavenie elementu zadávania spätnej väzby pre používateľov IS NIP, jej zber a vyhodnocovanie za účelom monitoringu a optimalizácie poskytovaných služieb. </t>
  </si>
  <si>
    <t xml:space="preserve">monitoring </t>
  </si>
  <si>
    <t>ŽS5_02_BP_24</t>
  </si>
  <si>
    <t>Zbieranie a odosielanie dát súvisiacich so životnou situáciou podľa metodického usmernenia č. 8297/2021/oPOHIT zo dňa 10.2.2021 na monitorovanie využívania služieb verejnej správy, služieb vo verejnom  záujme a verejných služieb v znení Dodatku č. 1 zo dňa 1.9.2022</t>
  </si>
  <si>
    <t xml:space="preserve">nový IS NIP (SAWO)
IS KAV 2.0 </t>
  </si>
  <si>
    <t>Špecializovaný portál ŠÚ SR</t>
  </si>
  <si>
    <t>ŠÚ SR</t>
  </si>
  <si>
    <t>ŽS5_03 Štatistické vykazovanie</t>
  </si>
  <si>
    <t>Ako podnikateľ sa chcem prihlásiť do Elektronického zberu údajov (eZberu) ŠÚ SR prostrednícvom eID a SvM.</t>
  </si>
  <si>
    <t>ŽS5_03_BP_1</t>
  </si>
  <si>
    <t>Autentifikácia</t>
  </si>
  <si>
    <t xml:space="preserve">Autentifikačný modul eID/mID pre prihlásenie do eZberu. </t>
  </si>
  <si>
    <t xml:space="preserve">Implementácia autentifikačného modulu eID/mID pre prihlásenie používateľov do Elektronického zberu údajov (eZberu). 
</t>
  </si>
  <si>
    <t>Mobilné ID
Zachovanie prihlásenia (SSO)</t>
  </si>
  <si>
    <t>ŽS_CBP_2
ŽS_CBP_1</t>
  </si>
  <si>
    <t>Posun kvôli VO</t>
  </si>
  <si>
    <t xml:space="preserve">Závislé na implementácii IAM modulu ÚPVS. Pred samotnou realizácie integrácie a autentifikácie cez IAM ÚPVS bude potrebné navrhnúť a implementovať spôsob mapovania spravodajských jednotiek na používateľské kontá ÚPVS a spôsob prideľovania oprávnení a prístupov na samotný zber ŠÚ SR. </t>
  </si>
  <si>
    <t>Ako podnikateľ chcem jednoducho a rýchlo zmeniť predmet hlavnej ekonomickej činnosti NACE prostredníctvom elektronickej služby s automatickou validáciou žiadosti.</t>
  </si>
  <si>
    <t>ŽS5_03_BP_2</t>
  </si>
  <si>
    <t>Doplnenie predmetov činnosti z RPO a z NACE</t>
  </si>
  <si>
    <t>Automatické doplnenie všetkých vedených činností, rozšírenie revízie NACE a zavedenie automatických kontrol pre výber a určenie novej NACE a starej verzie SK NACE podľa mapovacích tabuliek a činností, ktoré má subjekt vedené v RPO. ŠÚSR bude poskytovať na jednej strane optimalizáciu elektronickej služby pre používateľa a zároveň bude optimalizovať automatizáciou prideľovania hlavnej ekonomickej činnosti NACE pre potreby štatistického vykazovania.</t>
  </si>
  <si>
    <t>Prideľovanie kódov NACE je legislatívna povinnosť ŠÚ SR. Spôsob pridelenia kódu NACE je nezávislé od Zákazníckych ciest jednotlivých Životných situácii. Ale správny pridelený kód je nevyhnutnou prerekvizitou na výber súboru spravodajských jednotiek a na samotné štatistické produkty. Je priamo závislé na nasledujúcej biznis požiadavke, kde sú vedené jednotlivé revízie NACE a prevodové tabuľky medzi revíziami.
Nie je možné naviazať túto biznis požiadavku priamo na aktivitu v Zákazníckej ceste. Je to nevyhnutná súčasť biznis procesov GSBPM (minimálne na Príprava, Návrh a Dizajn).</t>
  </si>
  <si>
    <t>Ako používateľ budem mať dostupné komplexné informácie o klasifikácii NACE, vrátane doplnkových funkcionalít a jednoduchého vyhľadávania.</t>
  </si>
  <si>
    <t>ŽS5_03_BP_3</t>
  </si>
  <si>
    <t>Vytvorenie nového registra NACE</t>
  </si>
  <si>
    <r>
      <t xml:space="preserve">Vedenie klasifikácie NACE ako dynamického registra, tak aby obsahoval viaceré revízie, mapovacie tabuľky medzi jednotlivými revíziami a kódmi NACE voči činnostiam. Umožnenie integrácie registra na IS VS. Prezentácia prostredníctvom grafického používateľského rozhrania určeného koncovému používateľovi, ktorým nie je orgán riadenia.  </t>
    </r>
    <r>
      <rPr>
        <b/>
        <sz val="12"/>
        <rFont val="Calibri"/>
        <family val="2"/>
        <charset val="238"/>
      </rPr>
      <t>Biznis požiadavka je riešená súčasne aj pre ŽS3 - Začatie podnikania.</t>
    </r>
  </si>
  <si>
    <t>Vedenie a správa NACE v jednotlivých ich revíziách je legislatívna povinnosť ŠÚ SR. ŠÚ SR okrem vedenia musí zabezpečiť metodické pokyny pre prideľovanie jednotlivých kódov, samotné pridelenie kódu NACE jednotlivým právnickým osobám a  prevody medzi jednotlivými revíziami a prípadne zabezpečenie vedenia národnej úrovne NACE pre jednotlivé revízie. 
Nie je možné nadviazať túto biznis požiadavku priamo na aktivitu v Zákazníckej ceste. Je to nevyhnutná súčasť biznis procesov GSBPM (minimálne na Príprava, Návrh a Dizajn).</t>
  </si>
  <si>
    <t>ŽS5_04 Zriadenie prevádzky, preventívne opatrenia a kontrolná činnosť</t>
  </si>
  <si>
    <t>Ako podnikateľ chcem mať dostupné kompletné informácie o zriadení prevádzkarne, aby som vedel splniť všetky povinnosti voči štátu.</t>
  </si>
  <si>
    <t>ŽS5_04_BP_1</t>
  </si>
  <si>
    <t>Interaktívny sprievodca</t>
  </si>
  <si>
    <t>Interaktívny sprievodca zriadením prevádzkarne.</t>
  </si>
  <si>
    <t>Vytvorenie personalizovaného návodu pre podnikateľov s presným postupom, povinnosťami, dokumentami a linkami, ktorý sa týka zriadenia prevádzkarne.</t>
  </si>
  <si>
    <t xml:space="preserve">Výstup s textami bude nasadený na portál www.uvzsr.sk v jednotnom dizajne podľa ID_SK vrátane návodu s možnosťou stiahnutia z portálu na mirri (spolupráca na potrebných textových výstupoch). Na toto miesto budú smerovať všetky externé linky, ktoré sa chcú odvolávať na jednotné miesto na mirri a uvzsr.sk. Výstup bude nadstavbou nad interkatívnou mapou dostupných služieb. </t>
  </si>
  <si>
    <t xml:space="preserve"> Interaktívny sprievodca s presonalizovanými návodmi</t>
  </si>
  <si>
    <t>Špecializovaný portál ÚVZ</t>
  </si>
  <si>
    <t>ÚVZ</t>
  </si>
  <si>
    <t>Ako podnikateľ chcem mať prehľad o všetkých dostupných službách UVZ a chcem sa v nich jednoducho orientovať.</t>
  </si>
  <si>
    <t>ŽS5_04_BP_2</t>
  </si>
  <si>
    <t>Interaktívna mapa dostupných služieb UVZ.</t>
  </si>
  <si>
    <r>
      <t xml:space="preserve">Vytvorenie interaktívnej mapy procesov, ktorá bude napojená na web ÚVZ, s informáciou kde sa nachádzajú elektronické služby, formuláre, dokumenty a pod. </t>
    </r>
    <r>
      <rPr>
        <b/>
        <sz val="12"/>
        <rFont val="Calibri"/>
        <family val="2"/>
        <charset val="238"/>
      </rPr>
      <t>Biznis požiadavka je riešená súčasne aj pre ŽS3 - Začatie podnikania.</t>
    </r>
  </si>
  <si>
    <t xml:space="preserve">Výstup s interaktívnou mapou bude nasadený na portál www.uvzsr.sk . Na toto miesto budú smerovať všetky externé linky, ktoré sa chcú odvolávať na jednotné miesto.  </t>
  </si>
  <si>
    <t>Interná závislosť na existujúci ISÚVZ</t>
  </si>
  <si>
    <t xml:space="preserve">Naviazanie na posun termínu BP1 a zohľadnenie naplnenia textov </t>
  </si>
  <si>
    <t>IS ÚVZ</t>
  </si>
  <si>
    <t xml:space="preserve">Ako UVZ chcem vedieť, o ktoré služby je najväčší dopyt a kde je priesor na ich elektronizáciu. </t>
  </si>
  <si>
    <t>ŽS5_04_BP_3</t>
  </si>
  <si>
    <t>Analýza elektronických služieb UVZ.</t>
  </si>
  <si>
    <t>Vytvorenie detailnej analýzy a návrhu koncových služieb pre dokončenie elektronizácie chýbajúcich služieb ako vstup pre stratégiu digitalizácie rezortu MZSR časť ÚVZ do roku 2030.</t>
  </si>
  <si>
    <t>Dokument bude obsahovať aj časť vyhodotenia dopadu na prípadnú zmenu architektúry ISÚVZ a bude zadaním pre zmenové konania.</t>
  </si>
  <si>
    <t>vyhodnotiť závislosti na integráce</t>
  </si>
  <si>
    <t>Ako UVZ chcem mať k dispozícii monitorovacie nástoje, ktoré mi umožnia vyhodnotiť kvalitu poskytovaných služieb pre podnikateľov.</t>
  </si>
  <si>
    <t>ŽS5_04_BP_4</t>
  </si>
  <si>
    <t>Vytvorenie monitorovacieho BI nástroja.</t>
  </si>
  <si>
    <t>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t>
  </si>
  <si>
    <t>Požiadavka rieši implementáciu nástroja do ISUVZ z pohľadu architektúry, jeho nasadenia,  otestovania a zaškolenia príslušných pracovníkov úradov. Súčasťou je definovanie požiadaviek na samotný nástroj. Súčasťou výstupu bude aj posúdenie vhodnosti nástroja porovnaním aspoň 3 nástrojov dostupných na trhu, tak aby sa v čo najväčšej miere zohľadňovali existujúce architektonické princípy na architektúru ISÚVZ a vypracovanie podkladu – technickej špecifikácie pre nákup licencie/SW produktu. Požaduje sa uprednostnenie otvorených riešení.</t>
  </si>
  <si>
    <t>Nákup licencie a implementácia externého nástroja/služieb do ISÚVZ</t>
  </si>
  <si>
    <t>Výber a zabezpečenie nástroja</t>
  </si>
  <si>
    <t>ŽS5_04_BP_5</t>
  </si>
  <si>
    <t>Zavedenie modulu spätnej väzby na portál a e-služby ÚVZ</t>
  </si>
  <si>
    <t>Zavedenie modulu spätnej väzby na portál a e-služby ÚVZ umožní používateľom vyjadriť svoju spokojnosť s použitými službami. Tento nástroj bude slúžiť aj na optimalizáciu služieb na základe podnetu používateľov.</t>
  </si>
  <si>
    <t xml:space="preserve">Bude posudené počas analýzy. Implementácia bude podľa 547/2021 §11. </t>
  </si>
  <si>
    <t>Dopad na existujúce eForm a elektronické služby, je potrebná ich úprava vrátane zavedenia nástroja na zber a vyhodnotenie požiadaviek prostredníctvom nového BI riešenia ISUVZ.</t>
  </si>
  <si>
    <t xml:space="preserve">Úprava eForm (externý nástroj - vyhodnotiť dopad MIRRI nástroja vs úprava existujúcich eForm ISUVZ) má dopad na nasadenie novej verzie služieb cez Slovensko.sk a interné dopad na zmeny ISUVZ.
Modul spätná väzba
</t>
  </si>
  <si>
    <t>ŽS_CBP_55
ŽS_CBP_11</t>
  </si>
  <si>
    <t>Zohľadenie TOP5 služieb a závislosti na centrálnych komponentoch</t>
  </si>
  <si>
    <t>ŽS5_04_BP_6</t>
  </si>
  <si>
    <t xml:space="preserve">Monitoring životnej situácie </t>
  </si>
  <si>
    <t>predpoklad vytvorenia integračného rozhrania na zasielanie dát na pravidelnej báze z IS ÚVZ do IS MIRRI</t>
  </si>
  <si>
    <t>IS KAV (Konsolidovaná analizická vrstva) - MIRRI
Závislosť na počte MD potrebných pre riešenie</t>
  </si>
  <si>
    <t>Ako podnikateľ chcem vedieť na jednom mieste získať informácie o rýchlosti vybavenia svojich podaní cez elektronické služby.</t>
  </si>
  <si>
    <t>ŽS5_04_BP_7</t>
  </si>
  <si>
    <t>Vytvorenie KPI modelu na báze BI riešenia na portáli uvzsr.sk</t>
  </si>
  <si>
    <t>Implementácia modelu merania KPI pre existujúce procesy v podobe BI riešenia ako nadstavby nad DWH riešením, tak aby jeho výsledky mohli byť dostupné pre používateľov na portáli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t>
  </si>
  <si>
    <t xml:space="preserve">Požiadavka rieši implementáciu nástroja do ISUVZ z pohľadu ich využitia pre biznis scenáre, nastavenie BI nástroja, zmena dátových komponentov na DWH, agendových komponentoch a iných komponentoch vyhodnotených na základe požiadavky Vytvorenie monitorovacieho BI nástroja. Dopad na architektúru sa predpokladá aj pre procesy zberu KPI procesov, tak aby sa zjednotili metriky  a ich vyhodnotenie pre externé a interné účely ich použitia. </t>
  </si>
  <si>
    <t>Implementácia až po výbere a zabezpečení nástroja  ako prerequisity BP_4</t>
  </si>
  <si>
    <t>Ako podnikateľ chcem vedieť všetky administratívne povinnosti súvisiace s UVZ vybaviť elektronicky.</t>
  </si>
  <si>
    <t>ŽS5_04_BP_8</t>
  </si>
  <si>
    <t>Vytvorenie akčného plánu pre digitalizáciu nových elektronických služieb</t>
  </si>
  <si>
    <t>Vytvorenie akčného plánu pre digitalizácia služieb ÚVZ na základe detailnej analýzy a návrhu riešenia do roku 2030, ktorá by umožnila integrácie na referenčné registre, predvypĺňanie polí, automatické verifikácie pre zníženie chybovosti a jednoduchšie využitie služieb ÚVZ, vrátane legislatívnej analýzy a potreby legislatívnych a procesných zmien.</t>
  </si>
  <si>
    <t>ŽS5_04_BP_9</t>
  </si>
  <si>
    <t>Implementácia elektronických služieb podľa akčného plánu pre TOP 5 služieb</t>
  </si>
  <si>
    <r>
      <t xml:space="preserve">Postupná digitalizácia top 5 služieb ÚVZ súvisiacich so životnou situáciou, vrátane integrácií, automatizácie a predvypĺňania polí, a v súlade s ID SK. </t>
    </r>
    <r>
      <rPr>
        <b/>
        <sz val="12"/>
        <rFont val="Calibri"/>
        <family val="2"/>
        <charset val="238"/>
      </rPr>
      <t>Biznis požiadavka je riešená súčasne aj pre ŽS3 - Začatie podnikania.</t>
    </r>
    <r>
      <rPr>
        <sz val="12"/>
        <rFont val="Calibri"/>
        <family val="2"/>
        <charset val="238"/>
      </rPr>
      <t xml:space="preserve">
</t>
    </r>
  </si>
  <si>
    <t xml:space="preserve"> Súčasťou projektu bude digitalizácia 5 služieb prioritne pre premetnú ŽS a vylepšenia analyzované pre existujúce služby nasadené na www.uvzsr.sk
"mÚPVS IAM,
mÚPVS Portfolio a Profil, 
mÚPVS eDesk"</t>
  </si>
  <si>
    <t>Riziko závislosti na centrálnych komponentoch. Pokiaľ nebudú dodané, bude sa riešiť aktuálnym spôsobom na ÚVZ (eForm).
Úprava eForm (externý nástroj) má dopad na nasadenie novej verzie služieb cez Slovensko.sk a dopad na zmeny ISUVZ.
eDizajnér 
Predvypĺňanie formulárov
Mobilná autorizácia pomocou eID 2.0
Tvorba formulárov v ID SK v aktuálne platnej verzii
Predvypĺňanie formulárov (až 1Q2026)
realizáca podania z mobilu 
Formuláre v jazykových mutáciách  (až 1Q2026)
Získavanie, spracovanie a vyhodnotenie spätnej väzby a monitoringu služieb
Dátové integrácie (využívať sa budú súčasné integrácie na referenčné registre, nebudú potrebné iné integrácie?)
MSI: Počas analýzy sme identifikovali aj iné závislosti ako potreba synchronizácie číselníkov: my potrebujem centrálny čísleník ŽS a naopak budeme distribuovať naše číselníky, ktoré potrebumeme dostať do eformulárov bez zmeny ich verzii - potrebujeme zaviesť mechanizmus a proces a vyhnúť sa tak komplikovanému ohlasovaniu zmien cez NASES a MIRRI.</t>
  </si>
  <si>
    <t>Potrebné zvalidovať potrebu dodania v rámci R1 a R2 pre formuláre</t>
  </si>
  <si>
    <t>Ako podnikateľ chcem jednoducho podpisovať elektronické podania a ich prílohy bez potreby použitia čítačky s použitím mobilného zariadenia.</t>
  </si>
  <si>
    <t>ŽS5_04_BP_10</t>
  </si>
  <si>
    <t>Autorizácia</t>
  </si>
  <si>
    <t>Autorizácia eID NFC a autentifikáciou (uznané spôsoby autorizácie)</t>
  </si>
  <si>
    <t>Zjednodušiť autorizáciu podaní a služieb pre koncového používateľa eGOV, Umožniť autorizáciu prostredníctvom mobilných zariadení, Eliminovať opakujúci sa problém s vypršaním platnosti certifikátov pre KEP na QSCD (eID, karta cudzinca)
Autorizácia pomocou eID 2.0 a mobilného zariadenia s podporou NFC (na úrovni KEP) bez použitia fyzickej čítačky kariet v scenároch desktop2mobile, web2sdk, app2sdk, lokálne podpisovanie).</t>
  </si>
  <si>
    <t>ŽS_CBP_6
ŽS_CBP_4</t>
  </si>
  <si>
    <t>Špecializovaný portál DCOM</t>
  </si>
  <si>
    <t>DEUS</t>
  </si>
  <si>
    <t>Ako OVM (obec) chcem automatizovane zachytiť informácie o vytvorení a zmene prevádzkární v mojej príslušnosti pre ich ďalšie spracovanie.</t>
  </si>
  <si>
    <t>ŽS5_04_BP_11</t>
  </si>
  <si>
    <t>Rozšírenie integrácie RPO pre novú / zmenenú prevádzkáreň</t>
  </si>
  <si>
    <t>Automatické spracovanie zmenových dávok / prebratie synchronizačnej dávky z RPO ohľadom zapísanej prevádzkarne a zmien prevádzkární.</t>
  </si>
  <si>
    <t>integrácia a kvalita dát na RPO
Dátové integrácie RFO</t>
  </si>
  <si>
    <t>ŽS_CBP_9</t>
  </si>
  <si>
    <t xml:space="preserve">Špecializovaný portál DCOM </t>
  </si>
  <si>
    <t>ŽS5_04_BP_12</t>
  </si>
  <si>
    <t>Identifikácia novej alebo zmenenej prevádzkarne v rámci IS DCOM</t>
  </si>
  <si>
    <t>Analýza a vyhodnotenie dát RPO v rámci IS DCOM v prípade zriadenej alebo zmenenej prevádzkarne.</t>
  </si>
  <si>
    <t>Ako OVM (obec) chcem jednoducho zaevidovať novú prevádzkáreň alebo jej zmeny v mojej príslušnosti a údaje s ňou súvisiace.</t>
  </si>
  <si>
    <t>ŽS5_04_BP_13</t>
  </si>
  <si>
    <t>Vytvorenie modulu pre obce pre nahlasovanie prevádzkarní (nových aj zmeny)</t>
  </si>
  <si>
    <t>Vytvorenie frontendového riešenia pre nahlasovanie prevádzkarne. Modul bude riešiť minimálne nasledovné témy: automatické zriadenie novej prevádzky, možnosť nahlasovania otváracích hodín, automatické vyťažovanie el. formulárov ohľadom nahlasovania prevádzkových hodín prípadne iných parametrov vyžadovaných VZN.</t>
  </si>
  <si>
    <t>Ako OVM (obec) chcem byť automatizovane informovaná o tom, že bola vytvorená nová prevádzkareň, resp. že nastala zmena v existujúcej prevádzkarni v mojej príslušnosti.</t>
  </si>
  <si>
    <t>ŽS5_04_BP_14</t>
  </si>
  <si>
    <t>Vytvorenie oznámenia pre obec o novej / zmenenej prevádzkarni</t>
  </si>
  <si>
    <t>Úradník obce bude automatizovane informovaný o novej alebo zmenenej prevádzkarni.</t>
  </si>
  <si>
    <t>Ako OVM (obec) chcem mať možnosť zaslať podnikateľovi zoznam povinností súvisiach s novou prevádzkarňou, resp. zmenou existujúcej prevádzkarne, s predvyplnenými údajmi.</t>
  </si>
  <si>
    <t>ŽS5_04_BP_15</t>
  </si>
  <si>
    <t>Proaktívne upozornenie podnikateľa obcou na povinnosti k novej / zmenenej prevádzkarni formou predvyplnených formulárov</t>
  </si>
  <si>
    <t>Vytvorenie predvyplneného formulára (GUI) s informáciami pre podnikateľa s cieľom splnenia jeho povinností voči obci pri zriadení alebo zmene prevádzkarne.</t>
  </si>
  <si>
    <t>Orchestrácia ŽS
Zasielanie informácií z procesu - EVENTY
Automatické zasielanie udalostí o zmenách v eDesk pre sledovanie stavu podaní/konaní</t>
  </si>
  <si>
    <t>ŽS_CBP_21
ŽS_CBP_37
ŽS_CBP_20</t>
  </si>
  <si>
    <t xml:space="preserve">Ako podnikateľ chcem byť proaktívne informovaný o mojich povinnostiach súvisiacich so zriadením alebo zmenou prevádzkarne. </t>
  </si>
  <si>
    <t>ŽS5_04_BP_16</t>
  </si>
  <si>
    <t>Proaktívne posielanie elektronického formulára nahlásenia novej/zmenenej prevádzkarne</t>
  </si>
  <si>
    <t xml:space="preserve">Vytvorenie el. formulára nahlásenia novej prevázdky, prípadne jej zmeny, vrátane jeho registrácie na ÚPVS pre zaslanie oznámenia od obce do el. schránky podnikateľa. </t>
  </si>
  <si>
    <t>ÚPVS registrácia
Orchestrácia ŽS
Zasielanie informácií z procesu - EVENTY
Automatické zasielanie udalostí o zmenách v eDesk pre sledovanie stavu podaní/konaní</t>
  </si>
  <si>
    <t>Špecializovaný portál DCOM / ÚPVS</t>
  </si>
  <si>
    <t>Ako podnikateľ chcem jednoducho a elektronicky nahlásiť zriadenie prevádzkarne, resp. zmenu existujúcej prevádzkarne, aby som splnil povinnosti voči príslušnej obci.</t>
  </si>
  <si>
    <t>ŽS5_04_BP_17</t>
  </si>
  <si>
    <t xml:space="preserve">Vytvorenie el. formulárov pre podnikateľa </t>
  </si>
  <si>
    <t>Vytvorenie el. formulárov pre podnikateľa a ich registrácia na ÚPVS a sprístupnenie. Formuláre dostupné pre podnikateľa pre vyplnenie a zaslanie do el.schránky obce.</t>
  </si>
  <si>
    <t>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</si>
  <si>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 xml:space="preserve">Ako podnikateľ chcem mať dostupné všetky informácie pre zriadenie a zmeny v mojich prevádzkárňach, aby som splnil povinnosti voči obci. </t>
  </si>
  <si>
    <t>ŽS5_04_BP_18</t>
  </si>
  <si>
    <t>Sprístupnenie informácií ohľadom prevádzkarní pre interaktívneho sprievodcu</t>
  </si>
  <si>
    <t>V rámci integračného rozhrania poskytneme linky na predvyplnené formuláre so smerovaním na príslušnú obec.</t>
  </si>
  <si>
    <t>Stav životnej situácie na základe podania
Môj prehľad
MIRRI interaktívny sprievodca, integračné manuálny potrebujeme do Q4/2024</t>
  </si>
  <si>
    <t>ŽS_CBP_7
ŽS_CBP_25</t>
  </si>
  <si>
    <t>Ako podnikateľ chcem byť informovaný o tom, v akom stave sú moje elektronické podania.</t>
  </si>
  <si>
    <t>ŽS5_04_BP_19</t>
  </si>
  <si>
    <t>Sprístupnenie stavu spracovania podania na obec (nová prevádzkáreň / zmena prevádzkarne)</t>
  </si>
  <si>
    <t>V rámci integračného rozhrania poskytneme stav spracovania zaslaných formulárov zaslaných na obec v prípade zriadenia alebo zmeny prevádzkarne.</t>
  </si>
  <si>
    <t>Ako OVM (obec) chcem automatizovane zachytiť informácie o zrušení prevádzkární v mojej príslušnosti pre ich ďalšie spracovanie.</t>
  </si>
  <si>
    <t>ŽS5_04_BP_20</t>
  </si>
  <si>
    <t xml:space="preserve">Rozšírenie integrácie RPO pre zrušenú prevádzkáreň
</t>
  </si>
  <si>
    <t>Prebratie synchronizačnej dávky z RPO v prípade zrušenia prevádzkarne.</t>
  </si>
  <si>
    <t>ŽS5_04_BP_21</t>
  </si>
  <si>
    <t>Identifikácia zrušenej prevádzkarne v rámci IS DCOM</t>
  </si>
  <si>
    <t>Analýza a vyhodnotenie dát RPO v prípade zrušenia prevádzkarne.</t>
  </si>
  <si>
    <t>Ako OVM (obec) chcem byť automatizovane informovaná o tom, že bola zrušená prevádzkareň v mojej príslušnosti.</t>
  </si>
  <si>
    <t>ŽS5_04_BP_22</t>
  </si>
  <si>
    <t>Vytvorenie oznámenia pre obec o zrušenej prevádzkarni</t>
  </si>
  <si>
    <t>Úradník bude automatizovane informovaný o zrušenej prevádzkarni</t>
  </si>
  <si>
    <t>Ako OVM (obec) chcem mať možnosť zaslať podnikateľovi zoznam povinností súvisiach so zrušenou prevádzkou s predvyplnenými údajmi.</t>
  </si>
  <si>
    <t>ŽS5_04_BP_23</t>
  </si>
  <si>
    <t>Proaktívne upozornenie podnikateľa obcou na povinnosti k zrušenej prevádzkarni formou predvyplnených formulárov</t>
  </si>
  <si>
    <t>Vytvorenie predvyplneného formulára (GUI) s informáciami pre podnikateľa s cieľom splnenia jeho povinností voči obci po zrušení prevádzkarne.</t>
  </si>
  <si>
    <t>Ako podnikateľ chcem jednoducho a elektronicky nahlásiť zrušenie prevádzkarne, aby som splnil povinnosti voči príslušnej obci.</t>
  </si>
  <si>
    <t>ŽS5_04_BP_24</t>
  </si>
  <si>
    <t>Proaktívne posielanie elektronického formulára pre zrušenie prevádzky</t>
  </si>
  <si>
    <t xml:space="preserve">Vytvorenie el. formulára pre zrušenie prevádzky vrátane jeho registrácie na ÚPVS pre zaslanie oznámenia od obce do el. schránky podnikateľa. </t>
  </si>
  <si>
    <t>ŽS5_04_BP_25</t>
  </si>
  <si>
    <t xml:space="preserve">Vytvorenie el. formulárov pre podnikateľa pre zrušenie prevádzky
</t>
  </si>
  <si>
    <t>Vytvorenie el. formulárov pre zrušenie prevádzky pre podnikateľa a ich registrácia na ÚPVS a sprístupnenie. Formuláre dostupné pre podnikateľa pre vyplnenie a zaslanie do el.schránky obce.</t>
  </si>
  <si>
    <t xml:space="preserve">Ako podnikateľ chcem mať dostupné všetky informácie pre zrušenie mojich prevádzkární, aby som splnil povinnosti voči obci. </t>
  </si>
  <si>
    <t>ŽS5_04_BP_26</t>
  </si>
  <si>
    <t>Sprístupnenie informácií ohľadom zrušenia prevádzok pre interaktívneho sprievodcu</t>
  </si>
  <si>
    <t>V rámci integračného rozhrania DEUS poskytne linky na predvyplnené formuláre so smerovaním na príslušnú obec pre zrušenie prevádzkarne.</t>
  </si>
  <si>
    <t>ŽS5_04_BP_27</t>
  </si>
  <si>
    <t>Sprístupnenie stavu spracovania podania na obec (zrušená prevádzkáreň)</t>
  </si>
  <si>
    <t>V rámci integračného rozhrania poskytneme stav spracovania zaslaných formulárov zaslaných na obec v prípade zrušenia prevádzkarne.</t>
  </si>
  <si>
    <t>Ako OVM (obec) chcem mať možnosť dať súhlasné alebo zamietavé stanovisko k žiadosti o zriadenie alebo zmenu prevádzky.</t>
  </si>
  <si>
    <t>ŽS5_04_BP_28</t>
  </si>
  <si>
    <t>Vytvorenie a registrácia el. formulára pre zaslanie stanoviska obce</t>
  </si>
  <si>
    <t>Vytvorenie el. formulára  vrátane jeho registrácie na ÚPVS pre zaslanie stanoviska obce do el. schránky podnikateľa.</t>
  </si>
  <si>
    <t>ŽS5_04_BP_29</t>
  </si>
  <si>
    <t>Úprava GUI rozhrania pre obec pre zaslanie stanoviska.</t>
  </si>
  <si>
    <t>Automatické spracovanie stanovísk od obce pre podnikateľa.</t>
  </si>
  <si>
    <t>Ako IS DCOM potrebujeme optimalizovať backendové a frontendové procesy pre moduly: licencovanie povoľovanie a notifikácie stažnosti.</t>
  </si>
  <si>
    <t>ŽS5_04_BP_30</t>
  </si>
  <si>
    <t>Úprava backendu a frontendu modulu licencovanie a povoľovanie a modulu notifikácie a sťažnosti.</t>
  </si>
  <si>
    <t>Zabezpečenie dlhodobej udržateľosti modulov. Úprava backendu a frontendu modulu licencovanie a povoľovanie a modulu notifikácie a sťažnosti.</t>
  </si>
  <si>
    <t>Ako občan chcem v súkromnej zóne prehľad všetkých podaní, poplatkov a výrubov z obcí, voči ktorým mám záväzky.</t>
  </si>
  <si>
    <t>ŽS5_04_BP_31</t>
  </si>
  <si>
    <t>Upgrade existujúceho riešenia mID.</t>
  </si>
  <si>
    <t>Zabezpečenie prístupnosti občana k agende na DCOM obiach prostredníctvom mobilnej aplikácie.</t>
  </si>
  <si>
    <t>Ako IS DCOM potrebujeme optimalizovať backendové a frontendové procesy pre modul exekúcie.</t>
  </si>
  <si>
    <t>ŽS5_04_BP_32</t>
  </si>
  <si>
    <t>Úprava backendu a frontendu pre modul exekúcie.</t>
  </si>
  <si>
    <t>Zabezpečenie dlhodobej udržateľosti modulu exekúcie.</t>
  </si>
  <si>
    <t>SBA - CRIF</t>
  </si>
  <si>
    <t>ŽS5_04_BP_34</t>
  </si>
  <si>
    <t>Odosielanie dát súvisiacich so životnou situáciou podľa metodického usmernenia č. 8297/2021/oPOHIT zo dňa 10.2.2021 na monitorovanie využívania služieb verejnej správy, služieb vo verejnom  záujme a verejných služieb v znení Dodatku č. 1 zo dňa 1.9.2022_x000D_</t>
  </si>
  <si>
    <t>IS KAV - integračné manuály budeme potrebovať do Q4/2025</t>
  </si>
  <si>
    <t>ŽS5_05 Veterinárna a potravinová kontrola</t>
  </si>
  <si>
    <t>Ako podnikateľ chcem mať dostupné kompletné informácie o evidencii hospodárskych zvierat, aby som vedel splniť všetky povinnosti voči štátu.</t>
  </si>
  <si>
    <t>ŽS5_05_BP_1</t>
  </si>
  <si>
    <t>Interaktívny sprievodca registráciou a schvaľovaním prevádzky</t>
  </si>
  <si>
    <t>Vytvorenie personalizovaného návodu pre podnikateľov s presným postupom, povinnosťami, dokumentami a linkami, ktorý sa týka registrácie a evidencie prevádzky.</t>
  </si>
  <si>
    <t>Vytvorenie prezentačnej vrstvy na webovom portáli ŠVPS SR.</t>
  </si>
  <si>
    <t>Interaktívny sprievodca s presonalizovanými návodmi</t>
  </si>
  <si>
    <t>Všetky náležitosti budú aplikované aj na priamo riadené organizácie ŠVPS SR (40x RVPS a 1x ÚŠKVBL).</t>
  </si>
  <si>
    <t>Špecializovaný portál ŠVPS</t>
  </si>
  <si>
    <t>ŠVPS</t>
  </si>
  <si>
    <t>ŽS5_05_BP_2</t>
  </si>
  <si>
    <t>Sprievodca službami ŠVPS na novom webe ŠVPS</t>
  </si>
  <si>
    <r>
      <t>Vytvorenie nového informačného obsahu, sprievodcov a vyhľadávania služieb ŠVPS s popisom pre používateľov na novom webovom portáli ŠVPS. 
Informačný obsah a sprievodca bude obsahovať podrobný popis a informácie o povinnostiach, ktoré musí občan splniť na to, aby bola úspešne zaregistrovaná, prípadne schválená jeho prevádzka alebo činnosť. Týmto sa daná biznis požiadavka p</t>
    </r>
    <r>
      <rPr>
        <b/>
        <sz val="12"/>
        <rFont val="Calibri"/>
        <family val="2"/>
        <charset val="238"/>
      </rPr>
      <t>riamo viaže aj na Životnú situáciu 3 – Začatie podnikania.</t>
    </r>
  </si>
  <si>
    <t>nový IS ŠVPS
komponenty ID SK</t>
  </si>
  <si>
    <t xml:space="preserve">Ako používateľ chcem mať možnosť zadania spätnej väzby na informačný obsah, ktorý mi štát poskytuje v súvislosti so službami ŠVPS. </t>
  </si>
  <si>
    <t>ŽS5_05_BP_3</t>
  </si>
  <si>
    <t>Spätná väzba na informačný obsah a služby ŠVPS</t>
  </si>
  <si>
    <r>
      <t xml:space="preserve">Nastavenie elementu zadávania spätnej väzby pre používateľov IS ŠVPS, jej zber a vyhodnocovanie za účelom monitoringu a optimalizácie poskytovaných služieb. 
</t>
    </r>
    <r>
      <rPr>
        <b/>
        <sz val="12"/>
        <rFont val="Calibri"/>
        <family val="2"/>
        <charset val="238"/>
      </rPr>
      <t>Biznis požiadavka je previazaná na Životnú situáciu 3</t>
    </r>
    <r>
      <rPr>
        <sz val="12"/>
        <rFont val="Calibri"/>
        <family val="2"/>
        <charset val="238"/>
      </rPr>
      <t xml:space="preserve"> – Začatie podnikania, keďže bude monitorovaná a vyhodnocovaná aj spätná väzba týkajúca sa registrácie prevádzok a činností.</t>
    </r>
  </si>
  <si>
    <t>nový IS ŠVPS</t>
  </si>
  <si>
    <t>ŽS2_05 Veterinárna a potravinová kontrola</t>
  </si>
  <si>
    <t>Ako podnikateľ chcem vedieť všetky administratívne povinnosti vybaviť elektronicky na portáli ŠVPS.</t>
  </si>
  <si>
    <t>ŽS5_05_BP_4</t>
  </si>
  <si>
    <t>Zjednodušenie elektronických služieb na portáli ŠVPS.</t>
  </si>
  <si>
    <r>
      <t xml:space="preserve">Komplexné zjednotenie a zjednodušenie podávania žiadostí s priamou integráciou na portál ÚPVS.
</t>
    </r>
    <r>
      <rPr>
        <b/>
        <sz val="12"/>
        <rFont val="Calibri"/>
        <family val="2"/>
        <charset val="238"/>
      </rPr>
      <t>Biznis požiadavka sa viaže na Životnú situáciu 3 – Začatie podnikania</t>
    </r>
    <r>
      <rPr>
        <sz val="12"/>
        <rFont val="Calibri"/>
        <family val="2"/>
        <charset val="238"/>
      </rPr>
      <t>, keďže daná integrácia zjednoduší budúcemu podnikateľovi elektronicky podávať žiadosti a komunikovať s príslušnými úradmi.</t>
    </r>
  </si>
  <si>
    <t>Na portáli ŠVPS SR bude informačný rozcestník s výberom všetkých životných situácií pod gesciou ŠVPS SR organizácií, kde bude možné vybaviť formuláre na jednom mieste od vyplnenia formuláru, cez podpísanie a odoslanie s pomocou ÚPVS služieb.</t>
  </si>
  <si>
    <t>ext.: ÚPVS - kenektivita
int.: KVEPIS, webové sídlo ŠVPS SR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</si>
  <si>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Všetky náležitosti budú aplikované aj na priamo riadené organizácie ŠVPS SR (40x RVPS a 1x ÚŠKVBL). Priama integrácia na ÚPVS.</t>
  </si>
  <si>
    <t>Ako podnikateľ chcem vedieť všetky administratívne povinnosti v oblasti veterinárnych liekov, prípravkov a pomôcok vybaviť elektronicky.</t>
  </si>
  <si>
    <t>ŽS5_05_BP_5</t>
  </si>
  <si>
    <t>Vytvorenie elektronických služieb v oblasti veterinárnych liekov, prípravkov a pomôcok.</t>
  </si>
  <si>
    <r>
      <t xml:space="preserve">Digitalizácia služieb ŠVPS - schvalovanie/registrácia subjektov (výrobcov, distribútorov, ...) v predmetnej oblasti. </t>
    </r>
    <r>
      <rPr>
        <b/>
        <sz val="12"/>
        <rFont val="Calibri"/>
        <family val="2"/>
        <charset val="238"/>
      </rPr>
      <t>Súčasťou biznis požiadavky je digitalizácia formulárov týkajúcich sa oblasti veterinárnej farmácie, ktoré sú viazané na Životnú situáciu 3 – Začatie podnikania.</t>
    </r>
    <r>
      <rPr>
        <sz val="12"/>
        <rFont val="Calibri"/>
        <family val="2"/>
        <charset val="238"/>
      </rPr>
      <t xml:space="preserve">
</t>
    </r>
  </si>
  <si>
    <t>Integrácia na elektronické služby na portáli ŠVPS SR a KVEPIS.</t>
  </si>
  <si>
    <t>ext.: ÚPVS - kenektivita
int.: KVEPIS, webové sídlo ŠVPS SR</t>
  </si>
  <si>
    <t>Ako podnikateľ chcem dostávať  dôležité upozornenia od ŠVPS súvisiace s mojim podnikaním.</t>
  </si>
  <si>
    <t>ŽS5_05_BP_6</t>
  </si>
  <si>
    <t>Zavedenie notifikácii do UPVS.</t>
  </si>
  <si>
    <r>
      <t xml:space="preserve">Doplnenie notifikácii do UPVS týkajúce sa upozornení na nebezpečné tovary, udalosti týkajúce sa podnikania
</t>
    </r>
    <r>
      <rPr>
        <b/>
        <sz val="12"/>
        <rFont val="Calibri"/>
        <family val="2"/>
        <charset val="238"/>
      </rPr>
      <t>Biznis požiadavka je previazaná na Životnú situáciu 3 – Začatie podnikania</t>
    </r>
    <r>
      <rPr>
        <sz val="12"/>
        <rFont val="Calibri"/>
        <family val="2"/>
        <charset val="238"/>
      </rPr>
      <t>, pretože podnikateľ bude informovaný o aktuálnom stave jeho žiadosti.</t>
    </r>
  </si>
  <si>
    <t>Zmeny v zákone č. 39/2007 sú riešené v rámci iných projektov.
V zákone č. 362/2011 nie je potrebné vykonávať žiadne legislatívne zmeny.</t>
  </si>
  <si>
    <t>Priama integrácia agendového systému (KVEPIS) ŠVPS SR s ÚPVS prostredníctvom, ktorého bude možné preposielať notifikácie - využitie ÚPVS služieb (eDesk, Slovensko v mobile, ...).</t>
  </si>
  <si>
    <t>ext.: ÚPVS
int.: KVEPIS
Notifikačný modul
Centrálny notifikačný nástroj 
Orchestrácia ŽS
Zasielanie informácií z procesu - EVENTY
Automatické zasielanie udalostí o zmenách v eDesk pre sledovanie stavu podaní/konaní</t>
  </si>
  <si>
    <t>ŽS_CBP_19
ŽS_CBP_51
ŽS_CBP_21
ŽS_CBP_37
ŽS_CBP_20</t>
  </si>
  <si>
    <t>Ako podnikateľ chcem úhradu za spoplatnené služby ŠVPS realizovať priamo v portáli ŠVPS.</t>
  </si>
  <si>
    <t>ŽS5_05_BP_7</t>
  </si>
  <si>
    <t>Integrácia portálu ŠVPS na platobný modul.</t>
  </si>
  <si>
    <r>
      <t xml:space="preserve">Doplnenie platobného modulu do portálu ŠVPS pre všetky platby týkajúce sa služieb a pokút ŠVPS.
Podnikateľ bude schopný prostredníctvom platobného modulu uhradiť správne poplatky za služby, tak ako je uvedené v príslušnom sadzobníku veterinárnej správy. Biznis požiadavka je </t>
    </r>
    <r>
      <rPr>
        <b/>
        <sz val="12"/>
        <rFont val="Calibri"/>
        <family val="2"/>
        <charset val="238"/>
      </rPr>
      <t>zahrnutá aj v Životnej situácii 3 - Začatie podnikania.</t>
    </r>
  </si>
  <si>
    <t>Priama integrácia agendového systému (KVEPIS) ŠVPS SR na platobnú bránu Štátnej pokladnice.</t>
  </si>
  <si>
    <t>ext.: Štátna pokladnica, ÚPVS
int.: KVEPIS</t>
  </si>
  <si>
    <t>Ako podnikateľ chcem prehľadne na jednom mieste splniť administratívnu povinnosť súvisiacu s evidenciou hospodárskych zvierat.</t>
  </si>
  <si>
    <t>ŽS5_05_BP_8</t>
  </si>
  <si>
    <t>Elektronizácia podaní do CEHZ.</t>
  </si>
  <si>
    <r>
      <t xml:space="preserve">Digitalizácia služieb CEHZ do agendového systému ŠVPS SR (KVEPIS). Zjednotenie elektronických služieb na portáli ŠVPS SR
</t>
    </r>
    <r>
      <rPr>
        <b/>
        <sz val="12"/>
        <rFont val="Calibri"/>
        <family val="2"/>
        <charset val="238"/>
      </rPr>
      <t>V rámci Životnej situácie 3 - Začatie podnikania bude zdigitalizovaná žiadosť o registráciu chovu hospodárskych zvierat</t>
    </r>
    <r>
      <rPr>
        <sz val="12"/>
        <rFont val="Calibri"/>
        <family val="2"/>
        <charset val="238"/>
      </rPr>
      <t>, ktorú občan/poľnohospodár vyplní a následne odošle na ďalšie spracovanie.</t>
    </r>
  </si>
  <si>
    <t>Vyhláška 16-20/2012  Z. z.
Vyhláška 342/2013 Z. z.
Vyhláška 178/2012 Z. z.</t>
  </si>
  <si>
    <t>ext.: ÚPVS - kenektivita
int.: KVEPIS, webové sídlo ŠVPS SR
eDizajnér
Predvypĺňanie formulárov
Mobilná autorizácia pomocou eID 2.0
Tvorba formulárov v ID SK v aktuálne platnej verzii
Predvypĺňanie formulárov
realizáca podania z mobilu
Formuláre v jazykových mutáciách
Získavanie, spracovanie a vyhodnotenie spätnej väzby a monitoringu služieb
Dátové integrácie</t>
  </si>
  <si>
    <t>Ako ŠVPS chcem mať v evidencii hospodárskych zvierat aktuálne údaje.</t>
  </si>
  <si>
    <t>ŽS5_05_BP_9</t>
  </si>
  <si>
    <t>Modernizácia systému Centrálna evidencia hodpodárskych zvierat (CEHZ).</t>
  </si>
  <si>
    <t>Modernizácia systému správy informácií o zvieratách, s cieľom zjednodušiť správu záznamov pre poľnohospodárov.</t>
  </si>
  <si>
    <t>Vytvorenie modulu evidencie zvierat (CEHZ) do agendového systému ŠVPS SR (KVEPIS) v ktorom bude možná komplexná správa evidovaných zvierat.</t>
  </si>
  <si>
    <t>ext.: RPO, RFO, RA, UGKK
int.: KVEPIS</t>
  </si>
  <si>
    <t>Ako ŠVPS chcem poskytovať kvalitné a správne údaje podnikateľom.</t>
  </si>
  <si>
    <t>ŽS5_05_BP_10</t>
  </si>
  <si>
    <t>Konsolidácia a optimalizácia  údajov o hospodárskych zvieratách.</t>
  </si>
  <si>
    <t>Vyčistenie a stotožnenie dostupných údajov o hospodárskych zvieratách.</t>
  </si>
  <si>
    <t>Čistenie údajov pomocou elektronických nástrojov a služieb UPVS.</t>
  </si>
  <si>
    <t>Web ŠVPS SR</t>
  </si>
  <si>
    <t xml:space="preserve">Ako podnikateľ sa chcem prehľadne na jednom mieste dostať k informáciám o všetkých registrovaných/schválených subjektoch, prevádzkach, činnostiach, zvieratách, etc. </t>
  </si>
  <si>
    <t>ŽS5_05_BP_11</t>
  </si>
  <si>
    <t>Vizualizácia datasetov na webe ŠVPS SR.</t>
  </si>
  <si>
    <t>Prehľadné zobrazenie informácií v podobe zoznamov na webovom portáli ŠVPS SR.</t>
  </si>
  <si>
    <t>Zmeny v zákone č. 39/2007 sú riešené v rámci iných projektov.</t>
  </si>
  <si>
    <t>int.: KVEPIS</t>
  </si>
  <si>
    <t>Ako podnikateľ chcem nájsť na jednom mieste všetky informácie o dostupných veterinárnych liekoch a ich využití vetwerinárnych prípravkov a veterinárnych pomôcok.</t>
  </si>
  <si>
    <t>ŽS5_05_BP_12</t>
  </si>
  <si>
    <t>Centrálny register veterinárnych: liekov, prípravkov, pomôcok.</t>
  </si>
  <si>
    <t>Vytvorenie databázy registrovaných veterinárnych liekov na Slovensku s možnosťou vyhľadávanie účinných látok liekov, či identifikáciu použitia pre zvieratá.</t>
  </si>
  <si>
    <t>Vytvorenie modulu na evidenciu veterinárnych biopreparátov a liekov do agendového systému ŠVPS SR (KVEPIS).</t>
  </si>
  <si>
    <t> Ako OVM chcem monitorovať používanosť služieb súvisiacich so životnými situáciami.</t>
  </si>
  <si>
    <t>ŽS5_05_BP_13</t>
  </si>
  <si>
    <r>
      <t xml:space="preserve">Zbieranie a odosielanie dát súvisiacich so životnou situáciou podľa metodického usmernenia č. 8297/2021/oPOHIT zo dňa 10.2.2021 na monitorovanie využívania služieb verejnej správy, služieb vo verejnom  záujme a verejných služieb v znení Dodatku č. 1 zo dňa 1.9.2022
</t>
    </r>
    <r>
      <rPr>
        <b/>
        <sz val="12"/>
        <rFont val="Calibri"/>
        <family val="2"/>
        <charset val="238"/>
      </rPr>
      <t>Biznis požiadavka je previazaná so Životnou situáciou 3 - Začatie podnikania, n</t>
    </r>
    <r>
      <rPr>
        <sz val="12"/>
        <rFont val="Calibri"/>
        <family val="2"/>
        <charset val="238"/>
      </rPr>
      <t>akoľko budú v IS KAV zbierané údaje využití služieb v danej oblasti.</t>
    </r>
  </si>
  <si>
    <t>Ako ŠVPS SR chcem mať k dispozícii monitorovacie nástoje, ktoré mi umožnia vyhodnotiť kvalitu poskytovaných služieb pre podnikateľov.</t>
  </si>
  <si>
    <t>ŽS5_05_BP_14</t>
  </si>
  <si>
    <r>
      <t xml:space="preserve">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t>
    </r>
    <r>
      <rPr>
        <b/>
        <sz val="12"/>
        <rFont val="Calibri"/>
        <family val="2"/>
        <charset val="238"/>
      </rPr>
      <t>Biznis požiadavka je previazaná so Životnou situáciou 3 - Začatie podnikania</t>
    </r>
    <r>
      <rPr>
        <sz val="12"/>
        <rFont val="Calibri"/>
        <family val="2"/>
        <charset val="238"/>
      </rPr>
      <t>, v rámci ktorej budú monitorované a spracovávané aj dáta v danej oblasti.</t>
    </r>
  </si>
  <si>
    <t xml:space="preserve">ZS 5 - Administratívny chod podniku </t>
  </si>
  <si>
    <t>Oblasť zlepšenia</t>
  </si>
  <si>
    <t>Navrhované zlepšenie pre občana</t>
  </si>
  <si>
    <t>Sekcia customer journey</t>
  </si>
  <si>
    <t>Názov oblasti</t>
  </si>
  <si>
    <t>Zapojené OVM</t>
  </si>
  <si>
    <t>Termín</t>
  </si>
  <si>
    <t>Priorita podľa ImP</t>
  </si>
  <si>
    <t>Kritické pre dodanie ŽS / MMP</t>
  </si>
  <si>
    <t>Potrebná legislatívna zmena</t>
  </si>
  <si>
    <t>Termín realizácie</t>
  </si>
  <si>
    <t>Súčet - Vecná závislosť</t>
  </si>
  <si>
    <t>Súčet - Technická závislosť</t>
  </si>
  <si>
    <t>1Q 2024</t>
  </si>
  <si>
    <t>2Q 2024</t>
  </si>
  <si>
    <t>3Q 2024</t>
  </si>
  <si>
    <t>4Q 2024</t>
  </si>
  <si>
    <t>1Q 2025</t>
  </si>
  <si>
    <t>2Q 2025</t>
  </si>
  <si>
    <t>3Q 2025</t>
  </si>
  <si>
    <t>4Q 2025</t>
  </si>
  <si>
    <t>1Q 2026</t>
  </si>
  <si>
    <t>2Q 2026</t>
  </si>
  <si>
    <t>Proaktivita štátu</t>
  </si>
  <si>
    <t>Zjednodušenie služieb pri zmenách v Živnostenskom registri</t>
  </si>
  <si>
    <t>Zmeny v registroch</t>
  </si>
  <si>
    <t>áno</t>
  </si>
  <si>
    <t>Komunikácia štátu s podnikateľom</t>
  </si>
  <si>
    <t>Zrýchlenie procesov</t>
  </si>
  <si>
    <t>Jednoduchý prístup k informáciám</t>
  </si>
  <si>
    <t>Nové a zjednodušené elektronické žiadosti</t>
  </si>
  <si>
    <t>Elektonizácia služieb pre MNO</t>
  </si>
  <si>
    <t>Zmeny v registroch mimovládnych neziskových organizácii</t>
  </si>
  <si>
    <t>Zjednodušené elektronické služby SP pre zamesnávateľov</t>
  </si>
  <si>
    <t>Zamestnávanie zamestnanca</t>
  </si>
  <si>
    <t>Notifikačný modul pre EZU</t>
  </si>
  <si>
    <t>Úprava dizajnu web portálu Sociálnej poisťovne</t>
  </si>
  <si>
    <t>Zmena dohody o elek.službách SP na žiadosť / Vytvorenie registra splnomocnení</t>
  </si>
  <si>
    <t xml:space="preserve">Doplnenie WS - poskytovanie súčinnosti s overovaním spätne  (napr. pre MV SR, ZVJS). </t>
  </si>
  <si>
    <t>Elektronizácia oznámenia zamestnávateľa o vzniku platobnej neschopnosti (cez EKP)</t>
  </si>
  <si>
    <t>Elektronizácia potvrdenia zamestnávateľa na účely nároku na dávku garančného poistenia (cez EKP)</t>
  </si>
  <si>
    <t>Automatizované posielanie údajov do agendového IS</t>
  </si>
  <si>
    <t>Zjednodušenie a sprehľadnenie informácii  inšpektorátu práce k BOZP a pracovnoprávnym vzťahom</t>
  </si>
  <si>
    <t>Štátne kontroly</t>
  </si>
  <si>
    <t>Vytvorenie nového registra NACE a automatizácia zmien NACE činnosti</t>
  </si>
  <si>
    <t>Štatistické vykazovanie</t>
  </si>
  <si>
    <t xml:space="preserve">Zjednodušenie a elektronizácia zriadenia prevádzky </t>
  </si>
  <si>
    <t>Zriadenie prevádzkárne</t>
  </si>
  <si>
    <t xml:space="preserve">Elektronizácia služieb pri nahlasovaní prevádzky na obci </t>
  </si>
  <si>
    <t xml:space="preserve">Elektronizácia a centrálna evidencia  služieb veterinárnej a potravinovej správy </t>
  </si>
  <si>
    <t>Veterinárna a potravinová správa a dozor</t>
  </si>
  <si>
    <t>Integrácia portálu ŠVPS na platobný modul a eKolok.</t>
  </si>
  <si>
    <t>Backlog</t>
  </si>
  <si>
    <t>Počet z Číslo BP</t>
  </si>
  <si>
    <t>Označenia stĺpcov</t>
  </si>
  <si>
    <t>Označenia riadkov</t>
  </si>
  <si>
    <t>Počet z Popis biznis požiadavky</t>
  </si>
  <si>
    <t>Celkový súčet</t>
  </si>
  <si>
    <t>(prázdne)</t>
  </si>
  <si>
    <t>Aktuálne je potrebné oznamovať zmeny osobných údajov podnikateľov a iných osôb (zodpovedné osoby) do Živnostenského registra(ŽR SR)</t>
  </si>
  <si>
    <t>Integráciou na RFO a nastavením automatického spracovania zmenových dávok by mali registre zaznamenať zmeny osobných údajov a tieto zmeny by mali automaticky zapísať do ŽR SR</t>
  </si>
  <si>
    <t>Aktuálne je potrebné oznamovať zmeny osobných údajov podnikateľov a iných osôb (štatutári, zodpovedné osoby, prokuristi, KÚV a pod.) do Obchodného registra (OR SR)</t>
  </si>
  <si>
    <t>Integráciou na RFO a nastavením automatického spracovania zmenových dávok by mali registre zaznamenať zmeny osobných údajov a tieto zmeny by mali automaticky zapísať do OR SR</t>
  </si>
  <si>
    <t>MS SR</t>
  </si>
  <si>
    <t xml:space="preserve">Zmena v predmetoch podnikania pri živnosti (pridanie/odobratie) sa ohlasuje rovnako ako pri ohlásení živnosti (prvozápise) alebo oznámení o ukončení podnikania a nie je zmenou podľa Živnostenského zákona. </t>
  </si>
  <si>
    <t>Pridanie a odobratie predmetu podnikania by malo fungovať procesne podobne ako zmena v ŽR SR, čo by bolo pre používateľa pochopiteľnejšie.
Zmena logiky služieb si vyžaduje hlbšiu právnu analýzu a identifikáciu legislatívnych úprav najmä pre zápis podniku (organizačnej zložky podniku) zahraničnej právnickej osoby a príslušných predmetov podnikania zapísaných v OR SR, ktorý má konštitutívne účinky pre vznik a zánik oprávnenia podnikať na území SR.</t>
  </si>
  <si>
    <t>Služby pre podania týkajúce sa zmien v podnikaní sú celkovo neprehľadné, jedna služba je využitá na rôzne procesné úkony, čo nie je pre používateľov pochopiteľné a zároveň neumožňuje predvypĺňanie formulárov.</t>
  </si>
  <si>
    <t>Logicky rozdeliť e-služby podľa procesného úkonu na vznik, zmenu a zánik spolu s úpravou návodovej časti pre lepšiu orientáciu používateľov.</t>
  </si>
  <si>
    <t>Zápis nového predmetu podnikania, resp. zrušeniePridanie/odobratie  predmetu podnikania (ktorý je živnosťou) do/zo ŽR SR sa musí ešte zvlášť oznamovať na OR SR, kde ide o zmenové konanie spoplatnené súdnym poplatkom.</t>
  </si>
  <si>
    <t>OR SR by mal byť integrovaný na referenčné registre/ŽR SR, kde by zaznamenával zmeny, ktoré boli zapísané bez potreby dodatočného deklaratórneho zápisu do OR SR. Zmena by mala prebehnúť automaticky, pričom si OVM vymenia údaje (vrátane pravidelnej aktualizácie) a znížia potrebu interakcie podnikateľa so štátom.</t>
  </si>
  <si>
    <t>Pri použití e-služieb ŽR SR musí používateľ identifikovať a vybrať miestne príslušný OÚ.</t>
  </si>
  <si>
    <t>Pri všetkých e-službách ŽR SR by mala byť miestna príslušnosť identifikovaná automaticky na základe údajov o prihlásenom používateľovi.</t>
  </si>
  <si>
    <t>Pri živnosti je možné preukazovať sa živnostenským oprávnením, ktoré je často neaktuálne a nezodpovedá údajom v Živnostenskom registri.</t>
  </si>
  <si>
    <t>Zrušenie inštitútu živnostenského oprávnenia (podľa vzoru českej legislatívnej úpravy) a ponechanie výpisu zo ŽR SR ako dokladu, ktorý preukazuje oprávnenie na živnostenské podnikanie s aktuálnymi údajmi.</t>
  </si>
  <si>
    <t>Elektronické formuláre pre ohlasovanie zmien v živnosti sú zastaralé a nie sú v súlade s dizajn manuálom ID SK.</t>
  </si>
  <si>
    <t>Potrebná front-endová úprava a implementácia ID SK .</t>
  </si>
  <si>
    <t xml:space="preserve">Formulár pre ohlásenie živnosti aktuálne umožňuje doplniť dáta pre registráciu na daň z príjmu, ktorá je od 1.1.2023 automatická ale zmena nebola reflektovaná pre e-služby ŽR SR. </t>
  </si>
  <si>
    <t>Odstrániť vo formulári ohlásenia živnosti sekcie súvisiace s registráciou na DzP, keďže sa deje automaticky a FS SR nedoťahuje už žiadne dodatočné dáta z formuláru MV SR.</t>
  </si>
  <si>
    <t>Formulár pre ohlásenie živnosti aktuálne umožňuje zadanie zdravotnej poisťovne pre oznámenie zmeny platiteľa poistného.</t>
  </si>
  <si>
    <t>Zmenu platiteľa poistného by mala zdravotná poisťovňa evidovať automaticky integráciou na RPO a nie prostredníctvom formuláru na ohlásenie živnosti.</t>
  </si>
  <si>
    <t>Je potrebné oznamovať zmenu štatutárov v prípade ak nejde o PO zapísanú v OR SR.</t>
  </si>
  <si>
    <t>Potrebné rozšíriť integrácie na iné registre, napr. na register mimovládnych a neziskových organizácií.</t>
  </si>
  <si>
    <t>Zoznam voľných živností je len odporúčaný zoznam a umožňuje podnikateľom zadávať si rôzne typy činností mimo zoznamu. Pri takomto zadaní vznikajú problémy pri párovaní číselníkov s SK NACE a následne so štatistickým vykazovaním.</t>
  </si>
  <si>
    <t>Stanoviť pevný zoznam voľných živností, ktorý umožní jednoduché vyhľadanie z číselníka.</t>
  </si>
  <si>
    <t xml:space="preserve">Porušenie všetkých povinností súvisiacich s prevádzkovaním živnosti umožňuje Živ.úradu okamžite zadať pokutu (fakultatívne). </t>
  </si>
  <si>
    <t>Pri porušeniach, ktoré nevplývajú na bezpečnosť a zdravie by malo byť podnikateľovi umožnené napraviť nežiadúci stav v primeranej zákonnej lehote pred rozhodnutím o pokutovaní.</t>
  </si>
  <si>
    <t xml:space="preserve">Chýba automatizovaný nástroj na upozornenie podnikateľov o ukončení oprávnenia na vykonávanie konkrétnych činností. </t>
  </si>
  <si>
    <t xml:space="preserve">Vytvorenie notifikácie (eNotify / ePush), ktorá by automaticky vopred upozornila používateľov na uplynutie  ich oprávnenia a potreby dokladovania nového oprávnenia. </t>
  </si>
  <si>
    <t>MV SR nemá aktuálne nástroj na monitorovanie a vyhodnocovanie procesov, ktorý by umožnil identifikáciu problematických miest v procese a optimalizačné príležitosti.</t>
  </si>
  <si>
    <t xml:space="preserve">Zavedenie monitorovacieho BI nástroja, ktorý umožní prehľad o dlžke spracovania podaní, početnosti rôznych typov podaní, chybovosti a pod. </t>
  </si>
  <si>
    <t xml:space="preserve">Zamestnávateľ využíva pri prvej registrácii najmä osobnú návštevu úradu. Elektronická služba na registráciu zamestnanca a prístup do e-služieb SP neexistuje. Je možné využiť všeobecné podanie a priložiť manuálne vyplnené tlačivá dostupné na webe SP. </t>
  </si>
  <si>
    <t xml:space="preserve">Vytvorenie novej e-služby pre elektronické podanie registračného listu zamestnávateľa a žiadosť o prístup do eslužieb </t>
  </si>
  <si>
    <t>Zamestnávateľ sa musí v zákonnej lehote registrovať pre platenie zdravotného poistenia v príslušnej poisťovni cez tlačivo, ktoré nie je elektronickou službou a neumožňuje predvyplnenie údajov a jednoduchšie spracovanie žiadosti.</t>
  </si>
  <si>
    <t>Doplnenie možnosti prihlásiť sa ako platiteľ zdravotného poistenia v rámci novej elektronickej služby SP pre registráciu zamestnávateľa a zamestnanca.</t>
  </si>
  <si>
    <t>ZP/UpDnZS?</t>
  </si>
  <si>
    <t xml:space="preserve">Portál SP pre používateľa - zamestnávateľa (modul Odvádzateľ poistného) je zastaralý a nie je v súlade s ID SK. </t>
  </si>
  <si>
    <t>Implementácia ID SK na modul Odvádzateľ poistného</t>
  </si>
  <si>
    <t>Používateľ - zamestnávateľ vidí na portáli SP (modul Odvádzateľ poistného - časť Saldokonto) dlžnú sumu, avšak uhradiť ju môže len prevodom.</t>
  </si>
  <si>
    <t xml:space="preserve">V prípade zamestnávania zamestnancov sa musí zamestnávateľ preukazovať pri niektorých úkonoch potvrdením, že nemá nedoplatky na sociálnom poistení voči štátu aj súkromnému sektoru. </t>
  </si>
  <si>
    <t xml:space="preserve">Vytvorenie novej eslužby - žiadosť o vydanie potvrdenia o nedoplatku na sociánom poistení pre jednoduchšie preukazovanie sa voči tretím stranám. 
Súbežne je možné zastrešenie niektorých prípadov G2G prostredníctvom potvrdenia v OverSi pre pripojené inštitúcie. </t>
  </si>
  <si>
    <t>Legislatíva v oblasti zamestnávania je komplexná a často sa mení, zamestnávateľom chýbajú informácie týkajúce sa postupov a povinností pri zamestnaní zamestnancov rôznych typov. Tieto problémy pociťujú najmä menší podnikatelia a prvo-zamestnávatelia. Kontrolnú činnosť zároveň vykonávajú viaceré OVM (napr. živnostenský odbor, ÚVZ, ŠVPS, inšpektorát práce a pod.)</t>
  </si>
  <si>
    <t xml:space="preserve">Vytvorenie personalizovaného návodu pre zamestnávateľov s presným postupom, povinnosťami, dokumentami a linkami, ktorý sa týka zamestnania daného zamestnanca  </t>
  </si>
  <si>
    <t>notifikácie SP?</t>
  </si>
  <si>
    <t xml:space="preserve">potrebné doplnenie pre NIP/MPSVaR </t>
  </si>
  <si>
    <t>MPSVaR/NIP</t>
  </si>
  <si>
    <t xml:space="preserve">Pri povinnosti štatistického vykazovania dostáva podnikateľ často viacero štatistických výkazov, ktoré si v rámci rôznych formulárov žiadajú podobný set údajov s malými odchýlkami pre rôzne účely, prípadne údaje, ktoré už štát o podnikateľovi má.. </t>
  </si>
  <si>
    <t>Vytvorenie informačnej bázy o vedených údajoch v jednotlivých subjektoch VS a ich posúdenie možnosti využitia pre štatistické účely (z pohľadu kvality dát, ich časovej dostupnosti, možnosti prepojenia/napárovania na konkrétny subjekt, referencovateľnosť na registre, číselníky a zverejnené datasety ...). Získanie informačnej bázy o zisťovaných údajoch z IS ŠÚ SR a konsolidácia do tvaru, aby bolo možné posúdiť aké údaje sa získavajú, v akej frekvencii a identifikácia získavania vo viacerých štatistických zisťovaniach.
Toto je nevyhnutný predpoklad, aby bolo možné systémovo posudzovať, či a ako je možné konsolidovať štatistické výkazy. Výsledkom môže byť zjednotenie niektorých typov výkazov do menšieho počtu, zníženie počtu údajov na výkaze s tým, že sa získava v inom štatistickom výkaze (zamedzenie duplicitného získavania) alebo je ho možné získať z už vedenej databáze iného subjektu VS, prípadne komerčného sektora. 
Tým by sa znižovala administratívna záťaž podnikateľa na minimálne nevyhnutnú úroveň.</t>
  </si>
  <si>
    <t>ŠUSR</t>
  </si>
  <si>
    <t>AAktuálne nie je možné prihlásenie do Elektronického zberu údajov (eZberu) ŠÚ SR prostrednícvom eID a SvM.</t>
  </si>
  <si>
    <t xml:space="preserve">Implementácia autentifikačného modulu eID pre prihlásenie používateľov do Elektronického zberu údajov (eZberu). </t>
  </si>
  <si>
    <t>Služba pre poskytovanie neštandardných výstupov ŠÚ SR je spoplatnená podľa cenníka a úhrada prebieha prostredníctvom fakturácie a bankového prevodu.
Ostatné služby úradu sú poskytovane bezplatne.</t>
  </si>
  <si>
    <t>Integrácia na platobný modul, ktorý bude súčasťou portálu ŠÚ SR umožní jednoduchšiu platbu pre zákazníkov za spoplatnenú službu a v prípade uplatnenia pokuty za porušenie povinnosti ustanovenej podľa § 32 a 33, zákona 540/2001 Z. z. o štátnej štatistike v znení neskorších predpisov.</t>
  </si>
  <si>
    <t>Podnikateľ si môže cez elektronickú službu zmeniť hlavný predmet činnosti, avšak chýba kontrola zapísaných predmetov činnosti, čo spôsobuje chybovosť a zamietanie podaní.</t>
  </si>
  <si>
    <t>Zvýšenie kvality elektronickej služby o predvyplenenie údajov o zoznam všetkých vedených činností, rozšírenie o a o novú revíziu NACE a zavedenie automatických kontrol pre výber a určenie novej a starej NACE podľa mapovacích tabuliek a činností, ktoré subjekt má vedené v RPO.</t>
  </si>
  <si>
    <t>Súčasný číselník SK NACE je slabej dátovej kvality a neumožňuje integrácie na IS VS.</t>
  </si>
  <si>
    <t>Vedenie NACE ako referenčného registra, ktorý by bol dynamický, obsahoval viaceré revízie, mapovacie tabuľky medzi jednotlivými revíziami a kódmi NACE voči činnostiam, metodické podklady, poskytovanie jednotlivých revízií vysokej dátovej kvalite a umožnil by integrácie na IS VS.</t>
  </si>
  <si>
    <t>Legislatíva v oblasti zriadenia prevádzky, hygienických noriem, bezpečnosti na pracovisku a pod. je komplexná a prekrývajú sa kompetencie viacerých OVM (napr. MV SR a ÚVZ). Podnikateľom chýbajú informácie týkajúce sa postupov a povinností pri zriadení prevádzok rôznych typov.</t>
  </si>
  <si>
    <t>Vytvorenie personalizovaného návodu pre podnikateľov s presným postupom, povinnosťami, dokumentami a linkami, ktorý sa týka zriadenia konkrétneho typu prevádzky. 
Vytvorenie interaktívnej mapy procesov, ktorá bude namapovaná na web ÚVZ, kde sa nachádzajú elektronické služby, formuláre, dokumenty a pod.
Vytvorenie detailnej analýzy a návrhu koncových služieb pre dokončenie elektronizácie chýbajúcich služieb ako vstup pre stratégiu digitalizácie rezortu MZSR časť ÚVZ do roku 2030.</t>
  </si>
  <si>
    <t>UVZR</t>
  </si>
  <si>
    <t>V rámci služieb ÚVZ chýbajú monitorovacie nástroje, vďaka ktorým by bolo možné vyhodnotiť dĺžku sprocesovania požiadaviek podnikateľov, či spätnú väzbu od používateľov portálu ÚVZ a ich e-služieb. Následne nie je možné identifikovať problematické miesta a úzke hrdlá na optimalizáciu služieb ÚVZ.</t>
  </si>
  <si>
    <t>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Zavedenie modulu spätnej väzby na portál a e-služby ÚVZ, aby používatelia mohli zadať svoju spokojnosť s použitými službami. Tento nástroj by mal rovnako slúžiť na optimalizáciu služieb na základe podnetu používateľov. Pre existujúce procesy bude implementovaný chýbajúci model merania KPI v podobe implementácie BI riešenia ako nadstavby nad DWH riešením, tak aby jeho výsledky mohli byť prezentované odbornej a laickej verejnosti na portál úradov verejného zdravotníctva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 (Osoba tak bude vidieť štatistiku vybavenia jednotlivých svojich podaní).</t>
  </si>
  <si>
    <t xml:space="preserve">Neexistencia chýbajúcich elektronických verzií služieb poskytovaných ÚVZ. Pre vybrané služby je možné použiť len všeobecné podanie cez Všeobecnú agendu s priložením manuálne vypísaných tlačív. </t>
  </si>
  <si>
    <t>Postupná digitalizácia služieb ÚVZ do formy na základe detailnej analýzy a návrhu riešenia do roku 2030, ktorá by umožnila integrácie na referenčné registre, predvypĺňanie polí, automatické verifikácie pre zníženie chybovosti a jednoduchšie využitie služieb ÚVZ.</t>
  </si>
  <si>
    <t xml:space="preserve">Proces nahlasovania prevádzky a jej zmeny je potrebné ohlasovať obci a tieto procesy sú nejednotné, pričom s tým súvisia ďalšie povinnosti podnikateľa ako povinnosť podania daňového priznania k nehnuteľnosti a oznámenia vzniku povinnosti platiť poplatok za komunálny odpad. </t>
  </si>
  <si>
    <t>Zjednotené a zjednodušené nahlasovanie zmeny prevádzky, min.pre obce napojené na DEUS, vrátane notifikačných výziev pre splnenie dodatočných povinností podnikateľa.</t>
  </si>
  <si>
    <t xml:space="preserve">V rámci pracovnej náplne ŠVPS SR chýbajú elektronické služby a možnosť efektívnej komunikácie OVM s podnikateľmi v oblasti potravinovej bezpečnosti, informácií, notifikovania a kontrol. </t>
  </si>
  <si>
    <t>Používateľsky jednoduchý portál na umožnenie komunikácie s OVM, v rámci ktorého bude fungovať aj notifikačná funkcia (napr. upozornenia na nebezpečný tovar), výsledky kontrol a možnosť efektívnej komunikácie podnikateľa s OVM. 
Zavedenie notifikácií, ktoré by používateľov informovali prostredníctvom ÚPVS/SvM o urgentných udalostiach (napr. nákaza v danej oblasti).</t>
  </si>
  <si>
    <t>SVPS</t>
  </si>
  <si>
    <t xml:space="preserve">Služby ŠVPS SR nie sú napojené na žiadnu platobnú bránu/platobný modula a je možné ich uhrádzať len cez eKolok. Rovnako to platí aj pri úhrade pokút vyrúbených za porušenie povinností podnikateľov. </t>
  </si>
  <si>
    <t>Implementácia nového portálu ŠVPS SR na eKolok aj novú platobnú bránu, ktorá podnikateľom umožní jednoduchú a rýchlu platbu za elektronické služby, nedoplatky alebo pokuty.</t>
  </si>
  <si>
    <t>Centrálna evidencia hospodárskych zvierat je zastaranlá a komplikovaná pre zadávateľov údajov, ktorými sú najmä chovatelia a poľnohospodári (SHR). Zadávanie umožňuje chybovosť a spôsobuje nekvalitu dát v databáze, ktorá má následne vplyv na zdravie a bezpečnosť zvierat ale aj spoločnosti.</t>
  </si>
  <si>
    <t>Modernizácia systému správy informácií o zvieratách, s cieľom zjednodušiť správu záznamov pre poľnohospodárov, optimalizovať dohľad nad (hospodárskymi) zvieratami a zabezpečiť vyššiu kvalitu údajov v databázach.</t>
  </si>
  <si>
    <t>Aktuálne neexistuje centrály register veterinárnych liečiv dostupný online, ktorý by umožňoval jeho ďalšie využitie ako vyhľadávanie liečiv, či identifikáciu použitia pre zvieratá.</t>
  </si>
  <si>
    <t>Vytvorenie databázy registrovaných veterinárnych liekov na Slovensku podobne ako v prípade registra humánnych liekov (ŠÚKL).</t>
  </si>
  <si>
    <t>MOSCOW</t>
  </si>
  <si>
    <t>Must have / Nice to have</t>
  </si>
  <si>
    <t>Shold have</t>
  </si>
  <si>
    <t>Could have</t>
  </si>
  <si>
    <t>Will not have</t>
  </si>
  <si>
    <t>Osobná zóna mÚPVS</t>
  </si>
  <si>
    <t>Orchestrátor/ event</t>
  </si>
  <si>
    <t>Rozhodnutia</t>
  </si>
  <si>
    <t>Zbernica</t>
  </si>
  <si>
    <t>Autorizácia autentifikáciou</t>
  </si>
  <si>
    <t>Správy eDesk</t>
  </si>
  <si>
    <t>Kalendár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</si>
</sst>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38"/>
      <scheme val="minor"/>
    </font>
    <font>
      <sz val="11"/>
      <color theme="1"/>
      <name val="Calibri"/>
      <family val="2"/>
      <scheme val="minor"/>
    </font>
    <font>
      <sz val="12"/>
      <color rgb="FF002060"/>
      <name val="Calibri"/>
      <family val="2"/>
      <charset val="238"/>
      <scheme val="minor"/>
    </font>
    <font>
      <b/>
      <sz val="11"/>
      <color rgb="FFFFFFFF"/>
      <name val="Calibri"/>
      <family val="2"/>
      <charset val="238"/>
      <scheme val="minor"/>
    </font>
    <font>
      <sz val="8"/>
      <color rgb="FF000000"/>
      <name val="Tahoma"/>
      <family val="2"/>
      <charset val="1"/>
    </font>
    <font>
      <sz val="8"/>
      <color rgb="FF000000"/>
      <name val="Tahoma"/>
      <family val="2"/>
      <charset val="238"/>
    </font>
    <font>
      <sz val="12"/>
      <name val="Calibri"/>
      <family val="2"/>
      <charset val="238"/>
    </font>
    <font>
      <sz val="11"/>
      <name val="Calibri"/>
      <family val="2"/>
      <charset val="238"/>
      <scheme val="minor"/>
    </font>
    <font>
      <sz val="8"/>
      <name val="Calibri"/>
      <family val="2"/>
      <charset val="238"/>
      <scheme val="minor"/>
    </font>
    <font>
      <b/>
      <sz val="16"/>
      <color theme="0"/>
      <name val="Calibri"/>
      <family val="2"/>
      <charset val="238"/>
    </font>
    <font>
      <b/>
      <sz val="11"/>
      <color theme="0"/>
      <name val="Calibri"/>
      <family val="2"/>
      <charset val="238"/>
      <scheme val="minor"/>
    </font>
    <font>
      <b/>
      <sz val="18"/>
      <color theme="1"/>
      <name val="Calibri"/>
      <family val="2"/>
      <charset val="238"/>
      <scheme val="minor"/>
    </font>
    <font>
      <sz val="16"/>
      <color theme="1"/>
      <name val="Calibri"/>
      <family val="2"/>
      <charset val="238"/>
      <scheme val="minor"/>
    </font>
    <font>
      <b/>
      <sz val="11"/>
      <name val="Calibri"/>
      <family val="2"/>
    </font>
    <font>
      <sz val="11"/>
      <color theme="0"/>
      <name val="Calibri"/>
      <family val="2"/>
      <scheme val="minor"/>
    </font>
    <font>
      <sz val="11"/>
      <color theme="0"/>
      <name val="Calibri"/>
      <family val="2"/>
    </font>
    <font>
      <b/>
      <sz val="12"/>
      <name val="Calibri"/>
      <family val="2"/>
      <charset val="238"/>
    </font>
    <font>
      <sz val="11"/>
      <name val="Calibri"/>
      <family val="2"/>
      <scheme val="minor"/>
    </font>
    <font>
      <sz val="11"/>
      <name val="Calibri"/>
      <family val="2"/>
    </font>
    <font>
      <sz val="11"/>
      <color theme="0"/>
      <name val="Calibri"/>
      <family val="2"/>
      <charset val="238"/>
      <scheme val="minor"/>
    </font>
    <font>
      <b/>
      <sz val="10"/>
      <name val="Calibri"/>
      <family val="2"/>
      <charset val="238"/>
      <scheme val="minor"/>
    </font>
    <font>
      <sz val="12"/>
      <name val="Calibri"/>
      <family val="2"/>
      <charset val="238"/>
      <scheme val="minor"/>
    </font>
    <font>
      <b/>
      <sz val="12"/>
      <name val="Calibri"/>
      <family val="2"/>
      <charset val="238"/>
      <scheme val="minor"/>
    </font>
    <font>
      <b/>
      <sz val="11"/>
      <color theme="1"/>
      <name val="Calibri"/>
      <family val="2"/>
      <charset val="238"/>
      <scheme val="minor"/>
    </font>
    <font>
      <i/>
      <sz val="12"/>
      <name val="Calibri"/>
      <family val="2"/>
      <charset val="238"/>
      <scheme val="minor"/>
    </font>
    <font>
      <i/>
      <sz val="10"/>
      <name val="Calibri"/>
      <family val="2"/>
      <charset val="238"/>
      <scheme val="minor"/>
    </font>
    <font>
      <i/>
      <sz val="12"/>
      <name val="Calibri"/>
      <family val="2"/>
      <charset val="238"/>
    </font>
    <font>
      <b/>
      <i/>
      <sz val="10"/>
      <name val="Calibri"/>
      <family val="2"/>
      <charset val="238"/>
      <scheme val="minor"/>
    </font>
    <font>
      <i/>
      <sz val="11"/>
      <name val="Calibri"/>
      <family val="2"/>
      <charset val="238"/>
      <scheme val="minor"/>
    </font>
    <font>
      <b/>
      <i/>
      <sz val="12"/>
      <name val="Calibri"/>
      <family val="2"/>
      <charset val="238"/>
      <scheme val="minor"/>
    </font>
  </fonts>
  <fills count="18">
    <fill>
      <patternFill patternType="none"/>
    </fill>
    <fill>
      <patternFill patternType="gray125"/>
    </fill>
    <fill>
      <patternFill patternType="solid">
        <fgColor rgb="FF305496"/>
        <bgColor rgb="FF000000"/>
      </patternFill>
    </fill>
    <fill>
      <patternFill patternType="solid">
        <fgColor rgb="FFEEEFEF"/>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rgb="FFFFFFFF"/>
        <bgColor rgb="FF000000"/>
      </patternFill>
    </fill>
    <fill>
      <patternFill patternType="solid">
        <fgColor theme="0"/>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rgb="FF2F75B5"/>
        <bgColor rgb="FF000000"/>
      </patternFill>
    </fill>
    <fill>
      <patternFill patternType="solid">
        <fgColor rgb="FFB4C6E7"/>
        <bgColor rgb="FF000000"/>
      </patternFill>
    </fill>
    <fill>
      <patternFill patternType="solid">
        <fgColor rgb="FFBFBFBF"/>
        <bgColor rgb="FF000000"/>
      </patternFill>
    </fill>
    <fill>
      <patternFill patternType="solid">
        <fgColor rgb="FFD9D9D9"/>
        <bgColor rgb="FF000000"/>
      </patternFill>
    </fill>
    <fill>
      <patternFill patternType="solid">
        <fgColor theme="5" tint="0.59999389629810485"/>
        <bgColor indexed="64"/>
      </patternFill>
    </fill>
    <fill>
      <patternFill patternType="solid">
        <fgColor indexed="65"/>
      </patternFill>
    </fill>
    <fill>
      <patternFill patternType="solid">
        <fgColor rgb="FF7030A0"/>
        <bgColor indexed="64"/>
      </patternFill>
    </fill>
    <fill>
      <patternFill patternType="solid">
        <fgColor theme="0" tint="-4.9989318521683403E-2"/>
        <bgColor indexed="64"/>
      </patternFill>
    </fill>
  </fills>
  <borders count="168">
    <border>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right/>
      <top/>
      <bottom style="medium">
        <color rgb="FF000000"/>
      </bottom>
      <diagonal/>
    </border>
    <border>
      <left style="medium">
        <color rgb="FF000000"/>
      </left>
      <right style="hair">
        <color indexed="64"/>
      </right>
      <top style="medium">
        <color rgb="FF000000"/>
      </top>
      <bottom style="hair">
        <color indexed="64"/>
      </bottom>
      <diagonal/>
    </border>
    <border>
      <left style="hair">
        <color indexed="64"/>
      </left>
      <right style="hair">
        <color indexed="64"/>
      </right>
      <top style="medium">
        <color rgb="FF000000"/>
      </top>
      <bottom/>
      <diagonal/>
    </border>
    <border>
      <left style="hair">
        <color indexed="64"/>
      </left>
      <right/>
      <top style="medium">
        <color rgb="FF000000"/>
      </top>
      <bottom style="hair">
        <color indexed="64"/>
      </bottom>
      <diagonal/>
    </border>
    <border>
      <left style="medium">
        <color indexed="64"/>
      </left>
      <right style="medium">
        <color indexed="64"/>
      </right>
      <top style="medium">
        <color indexed="64"/>
      </top>
      <bottom style="hair">
        <color indexed="64"/>
      </bottom>
      <diagonal/>
    </border>
    <border>
      <left/>
      <right/>
      <top style="medium">
        <color rgb="FF000000"/>
      </top>
      <bottom style="hair">
        <color indexed="64"/>
      </bottom>
      <diagonal/>
    </border>
    <border>
      <left style="medium">
        <color rgb="FF000000"/>
      </left>
      <right style="medium">
        <color rgb="FF000000"/>
      </right>
      <top style="medium">
        <color rgb="FF000000"/>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rgb="FF000000"/>
      </top>
      <bottom/>
      <diagonal/>
    </border>
    <border>
      <left/>
      <right style="medium">
        <color indexed="64"/>
      </right>
      <top style="medium">
        <color rgb="FF000000"/>
      </top>
      <bottom/>
      <diagonal/>
    </border>
    <border>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medium">
        <color rgb="FF000000"/>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top style="hair">
        <color indexed="64"/>
      </top>
      <bottom/>
      <diagonal/>
    </border>
    <border>
      <left style="medium">
        <color rgb="FF000000"/>
      </left>
      <right style="medium">
        <color rgb="FF000000"/>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medium">
        <color rgb="FF000000"/>
      </right>
      <top style="medium">
        <color indexed="64"/>
      </top>
      <bottom/>
      <diagonal/>
    </border>
    <border>
      <left style="medium">
        <color indexed="64"/>
      </left>
      <right style="medium">
        <color rgb="FF000000"/>
      </right>
      <top style="medium">
        <color indexed="64"/>
      </top>
      <bottom style="dotted">
        <color indexed="64"/>
      </bottom>
      <diagonal/>
    </border>
    <border>
      <left style="dotted">
        <color rgb="FF000000"/>
      </left>
      <right style="dotted">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style="medium">
        <color indexed="64"/>
      </top>
      <bottom/>
      <diagonal/>
    </border>
    <border>
      <left/>
      <right/>
      <top style="medium">
        <color indexed="64"/>
      </top>
      <bottom style="dotted">
        <color rgb="FF000000"/>
      </bottom>
      <diagonal/>
    </border>
    <border>
      <left style="medium">
        <color rgb="FF000000"/>
      </left>
      <right style="medium">
        <color rgb="FF000000"/>
      </right>
      <top style="medium">
        <color indexed="64"/>
      </top>
      <bottom style="dotted">
        <color indexed="64"/>
      </bottom>
      <diagonal/>
    </border>
    <border>
      <left/>
      <right style="dotted">
        <color rgb="FF000000"/>
      </right>
      <top style="medium">
        <color indexed="64"/>
      </top>
      <bottom style="dotted">
        <color rgb="FF000000"/>
      </bottom>
      <diagonal/>
    </border>
    <border>
      <left style="dotted">
        <color rgb="FF000000"/>
      </left>
      <right/>
      <top style="medium">
        <color indexed="64"/>
      </top>
      <bottom style="dotted">
        <color rgb="FF000000"/>
      </bottom>
      <diagonal/>
    </border>
    <border>
      <left style="dotted">
        <color rgb="FF000000"/>
      </left>
      <right style="dotted">
        <color rgb="FF000000"/>
      </right>
      <top style="medium">
        <color indexed="64"/>
      </top>
      <bottom style="dotted">
        <color rgb="FF000000"/>
      </bottom>
      <diagonal/>
    </border>
    <border>
      <left style="dotted">
        <color indexed="64"/>
      </left>
      <right style="dotted">
        <color indexed="64"/>
      </right>
      <top style="medium">
        <color indexed="64"/>
      </top>
      <bottom style="dotted">
        <color indexed="64"/>
      </bottom>
      <diagonal/>
    </border>
    <border>
      <left style="dotted">
        <color indexed="64"/>
      </left>
      <right style="medium">
        <color rgb="FF000000"/>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rgb="FF000000"/>
      </right>
      <top style="dotted">
        <color indexed="64"/>
      </top>
      <bottom style="dotted">
        <color indexed="64"/>
      </bottom>
      <diagonal/>
    </border>
    <border>
      <left style="dotted">
        <color rgb="FF000000"/>
      </left>
      <right style="dotted">
        <color rgb="FF000000"/>
      </right>
      <top/>
      <bottom/>
      <diagonal/>
    </border>
    <border>
      <left style="medium">
        <color indexed="64"/>
      </left>
      <right style="medium">
        <color indexed="64"/>
      </right>
      <top/>
      <bottom/>
      <diagonal/>
    </border>
    <border>
      <left/>
      <right/>
      <top style="dotted">
        <color rgb="FF000000"/>
      </top>
      <bottom style="dotted">
        <color rgb="FF000000"/>
      </bottom>
      <diagonal/>
    </border>
    <border>
      <left style="medium">
        <color rgb="FF000000"/>
      </left>
      <right style="medium">
        <color rgb="FF000000"/>
      </right>
      <top style="dotted">
        <color indexed="64"/>
      </top>
      <bottom style="dotted">
        <color indexed="64"/>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rgb="FF000000"/>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rgb="FF000000"/>
      </right>
      <top style="dotted">
        <color indexed="64"/>
      </top>
      <bottom/>
      <diagonal/>
    </border>
    <border>
      <left/>
      <right/>
      <top style="dotted">
        <color rgb="FF000000"/>
      </top>
      <bottom style="medium">
        <color rgb="FF000000"/>
      </bottom>
      <diagonal/>
    </border>
    <border>
      <left style="medium">
        <color rgb="FF000000"/>
      </left>
      <right style="medium">
        <color rgb="FF000000"/>
      </right>
      <top style="dotted">
        <color indexed="64"/>
      </top>
      <bottom style="medium">
        <color rgb="FF000000"/>
      </bottom>
      <diagonal/>
    </border>
    <border>
      <left/>
      <right style="dotted">
        <color rgb="FF000000"/>
      </right>
      <top style="dotted">
        <color rgb="FF000000"/>
      </top>
      <bottom style="medium">
        <color rgb="FF000000"/>
      </bottom>
      <diagonal/>
    </border>
    <border>
      <left style="dotted">
        <color rgb="FF000000"/>
      </left>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indexed="64"/>
      </left>
      <right style="dotted">
        <color indexed="64"/>
      </right>
      <top style="dotted">
        <color indexed="64"/>
      </top>
      <bottom style="medium">
        <color rgb="FF000000"/>
      </bottom>
      <diagonal/>
    </border>
    <border>
      <left style="dotted">
        <color indexed="64"/>
      </left>
      <right style="medium">
        <color rgb="FF000000"/>
      </right>
      <top style="dotted">
        <color indexed="64"/>
      </top>
      <bottom style="medium">
        <color rgb="FF000000"/>
      </bottom>
      <diagonal/>
    </border>
    <border>
      <left/>
      <right style="dotted">
        <color indexed="64"/>
      </right>
      <top style="dotted">
        <color indexed="64"/>
      </top>
      <bottom style="medium">
        <color rgb="FF000000"/>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bottom style="dotted">
        <color rgb="FF000000"/>
      </bottom>
      <diagonal/>
    </border>
    <border>
      <left style="medium">
        <color rgb="FF000000"/>
      </left>
      <right style="medium">
        <color rgb="FF000000"/>
      </right>
      <top/>
      <bottom style="dotted">
        <color indexed="64"/>
      </bottom>
      <diagonal/>
    </border>
    <border>
      <left/>
      <right style="dotted">
        <color rgb="FF000000"/>
      </right>
      <top/>
      <bottom style="dotted">
        <color rgb="FF000000"/>
      </bottom>
      <diagonal/>
    </border>
    <border>
      <left style="dotted">
        <color rgb="FF000000"/>
      </left>
      <right/>
      <top/>
      <bottom style="dotted">
        <color rgb="FF000000"/>
      </bottom>
      <diagonal/>
    </border>
    <border>
      <left style="dotted">
        <color rgb="FF000000"/>
      </left>
      <right style="dotted">
        <color rgb="FF000000"/>
      </right>
      <top/>
      <bottom style="dotted">
        <color rgb="FF000000"/>
      </bottom>
      <diagonal/>
    </border>
    <border>
      <left style="medium">
        <color rgb="FF000000"/>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rgb="FF000000"/>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rgb="FF000000"/>
      </left>
      <right style="dotted">
        <color indexed="64"/>
      </right>
      <top style="medium">
        <color rgb="FF000000"/>
      </top>
      <bottom style="dotted">
        <color indexed="64"/>
      </bottom>
      <diagonal/>
    </border>
    <border>
      <left style="dotted">
        <color indexed="64"/>
      </left>
      <right style="dotted">
        <color indexed="64"/>
      </right>
      <top style="medium">
        <color rgb="FF000000"/>
      </top>
      <bottom style="dotted">
        <color indexed="64"/>
      </bottom>
      <diagonal/>
    </border>
    <border>
      <left style="dotted">
        <color indexed="64"/>
      </left>
      <right style="medium">
        <color indexed="64"/>
      </right>
      <top style="medium">
        <color rgb="FF000000"/>
      </top>
      <bottom style="dotted">
        <color indexed="64"/>
      </bottom>
      <diagonal/>
    </border>
    <border>
      <left style="medium">
        <color indexed="64"/>
      </left>
      <right style="dotted">
        <color indexed="64"/>
      </right>
      <top style="medium">
        <color rgb="FF000000"/>
      </top>
      <bottom style="dotted">
        <color indexed="64"/>
      </bottom>
      <diagonal/>
    </border>
    <border>
      <left style="medium">
        <color indexed="64"/>
      </left>
      <right style="medium">
        <color rgb="FF000000"/>
      </right>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medium">
        <color rgb="FF000000"/>
      </bottom>
      <diagonal/>
    </border>
    <border>
      <left style="medium">
        <color indexed="64"/>
      </left>
      <right style="dotted">
        <color indexed="64"/>
      </right>
      <top style="dotted">
        <color indexed="64"/>
      </top>
      <bottom style="medium">
        <color rgb="FF000000"/>
      </bottom>
      <diagonal/>
    </border>
    <border>
      <left style="dotted">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style="dotted">
        <color rgb="FF000000"/>
      </top>
      <bottom/>
      <diagonal/>
    </border>
    <border>
      <left style="medium">
        <color rgb="FF000000"/>
      </left>
      <right style="medium">
        <color rgb="FF000000"/>
      </right>
      <top style="dotted">
        <color indexed="64"/>
      </top>
      <bottom/>
      <diagonal/>
    </border>
    <border>
      <left/>
      <right style="dotted">
        <color rgb="FF000000"/>
      </right>
      <top style="dotted">
        <color rgb="FF000000"/>
      </top>
      <bottom/>
      <diagonal/>
    </border>
    <border>
      <left style="dotted">
        <color rgb="FF000000"/>
      </left>
      <right/>
      <top style="dotted">
        <color rgb="FF000000"/>
      </top>
      <bottom/>
      <diagonal/>
    </border>
    <border>
      <left style="dotted">
        <color rgb="FF000000"/>
      </left>
      <right style="dotted">
        <color rgb="FF000000"/>
      </right>
      <top style="dotted">
        <color rgb="FF000000"/>
      </top>
      <bottom/>
      <diagonal/>
    </border>
    <border>
      <left style="medium">
        <color indexed="64"/>
      </left>
      <right style="medium">
        <color indexed="64"/>
      </right>
      <top/>
      <bottom style="medium">
        <color indexed="64"/>
      </bottom>
      <diagonal/>
    </border>
    <border>
      <left style="dotted">
        <color rgb="FF000000"/>
      </left>
      <right style="dotted">
        <color rgb="FF000000"/>
      </right>
      <top/>
      <bottom style="medium">
        <color rgb="FF000000"/>
      </bottom>
      <diagonal/>
    </border>
    <border>
      <left style="medium">
        <color rgb="FF000000"/>
      </left>
      <right style="dotted">
        <color indexed="64"/>
      </right>
      <top style="dotted">
        <color indexed="64"/>
      </top>
      <bottom/>
      <diagonal/>
    </border>
    <border>
      <left style="dotted">
        <color indexed="64"/>
      </left>
      <right style="medium">
        <color rgb="FF000000"/>
      </right>
      <top style="dotted">
        <color indexed="64"/>
      </top>
      <bottom/>
      <diagonal/>
    </border>
    <border>
      <left style="dotted">
        <color indexed="64"/>
      </left>
      <right/>
      <top style="dotted">
        <color indexed="64"/>
      </top>
      <bottom/>
      <diagonal/>
    </border>
    <border>
      <left style="medium">
        <color rgb="FF000000"/>
      </left>
      <right style="medium">
        <color rgb="FF000000"/>
      </right>
      <top style="medium">
        <color rgb="FF000000"/>
      </top>
      <bottom style="dotted">
        <color indexed="64"/>
      </bottom>
      <diagonal/>
    </border>
    <border>
      <left style="dotted">
        <color rgb="FF000000"/>
      </left>
      <right style="dotted">
        <color rgb="FF000000"/>
      </right>
      <top style="medium">
        <color rgb="FF000000"/>
      </top>
      <bottom/>
      <diagonal/>
    </border>
    <border>
      <left style="medium">
        <color rgb="FF000000"/>
      </left>
      <right/>
      <top style="medium">
        <color rgb="FF000000"/>
      </top>
      <bottom/>
      <diagonal/>
    </border>
    <border>
      <left/>
      <right/>
      <top style="medium">
        <color rgb="FF000000"/>
      </top>
      <bottom style="dotted">
        <color rgb="FF000000"/>
      </bottom>
      <diagonal/>
    </border>
    <border>
      <left/>
      <right style="dotted">
        <color rgb="FF000000"/>
      </right>
      <top style="medium">
        <color rgb="FF000000"/>
      </top>
      <bottom style="dotted">
        <color rgb="FF000000"/>
      </bottom>
      <diagonal/>
    </border>
    <border>
      <left style="dotted">
        <color rgb="FF000000"/>
      </left>
      <right style="dotted">
        <color rgb="FF000000"/>
      </right>
      <top style="medium">
        <color rgb="FF000000"/>
      </top>
      <bottom style="dotted">
        <color rgb="FF000000"/>
      </bottom>
      <diagonal/>
    </border>
    <border>
      <left style="dotted">
        <color indexed="64"/>
      </left>
      <right style="medium">
        <color rgb="FF000000"/>
      </right>
      <top style="medium">
        <color rgb="FF000000"/>
      </top>
      <bottom style="dotted">
        <color indexed="64"/>
      </bottom>
      <diagonal/>
    </border>
    <border>
      <left/>
      <right style="dotted">
        <color indexed="64"/>
      </right>
      <top style="medium">
        <color rgb="FF000000"/>
      </top>
      <bottom style="dotted">
        <color indexed="64"/>
      </bottom>
      <diagonal/>
    </border>
    <border>
      <left style="dotted">
        <color indexed="64"/>
      </left>
      <right/>
      <top style="medium">
        <color rgb="FF000000"/>
      </top>
      <bottom style="dotted">
        <color indexed="64"/>
      </bottom>
      <diagonal/>
    </border>
    <border>
      <left/>
      <right/>
      <top style="dotted">
        <color indexed="64"/>
      </top>
      <bottom/>
      <diagonal/>
    </border>
    <border>
      <left/>
      <right style="dotted">
        <color rgb="FF000000"/>
      </right>
      <top style="dotted">
        <color indexed="64"/>
      </top>
      <bottom/>
      <diagonal/>
    </border>
    <border>
      <left style="dotted">
        <color rgb="FF000000"/>
      </left>
      <right style="dotted">
        <color rgb="FF000000"/>
      </right>
      <top style="dotted">
        <color indexed="64"/>
      </top>
      <bottom/>
      <diagonal/>
    </border>
    <border>
      <left style="dotted">
        <color rgb="FF000000"/>
      </left>
      <right/>
      <top style="medium">
        <color rgb="FF000000"/>
      </top>
      <bottom/>
      <diagonal/>
    </border>
    <border>
      <left style="medium">
        <color indexed="64"/>
      </left>
      <right style="medium">
        <color indexed="64"/>
      </right>
      <top style="medium">
        <color rgb="FF000000"/>
      </top>
      <bottom/>
      <diagonal/>
    </border>
    <border>
      <left style="dotted">
        <color rgb="FF000000"/>
      </left>
      <right/>
      <top style="medium">
        <color rgb="FF000000"/>
      </top>
      <bottom style="dotted">
        <color rgb="FF000000"/>
      </bottom>
      <diagonal/>
    </border>
    <border>
      <left style="dotted">
        <color rgb="FF000000"/>
      </left>
      <right/>
      <top/>
      <bottom/>
      <diagonal/>
    </border>
    <border>
      <left style="medium">
        <color rgb="FF000000"/>
      </left>
      <right style="medium">
        <color rgb="FF000000"/>
      </right>
      <top style="dotted">
        <color rgb="FF000000"/>
      </top>
      <bottom/>
      <diagonal/>
    </border>
    <border>
      <left style="medium">
        <color rgb="FF000000"/>
      </left>
      <right style="dotted">
        <color indexed="64"/>
      </right>
      <top style="dotted">
        <color rgb="FF000000"/>
      </top>
      <bottom/>
      <diagonal/>
    </border>
    <border>
      <left style="dotted">
        <color indexed="64"/>
      </left>
      <right style="dotted">
        <color indexed="64"/>
      </right>
      <top style="dotted">
        <color rgb="FF000000"/>
      </top>
      <bottom/>
      <diagonal/>
    </border>
    <border>
      <left style="dotted">
        <color indexed="64"/>
      </left>
      <right style="medium">
        <color indexed="64"/>
      </right>
      <top style="dotted">
        <color rgb="FF000000"/>
      </top>
      <bottom/>
      <diagonal/>
    </border>
    <border>
      <left style="medium">
        <color indexed="64"/>
      </left>
      <right style="dotted">
        <color indexed="64"/>
      </right>
      <top style="dotted">
        <color rgb="FF000000"/>
      </top>
      <bottom/>
      <diagonal/>
    </border>
    <border>
      <left style="dotted">
        <color indexed="64"/>
      </left>
      <right style="medium">
        <color rgb="FF000000"/>
      </right>
      <top style="dotted">
        <color rgb="FF000000"/>
      </top>
      <bottom/>
      <diagonal/>
    </border>
    <border>
      <left style="medium">
        <color rgb="FF000000"/>
      </left>
      <right/>
      <top style="medium">
        <color rgb="FF000000"/>
      </top>
      <bottom style="dotted">
        <color rgb="FF000000"/>
      </bottom>
      <diagonal/>
    </border>
    <border>
      <left style="medium">
        <color rgb="FF000000"/>
      </left>
      <right style="medium">
        <color rgb="FF000000"/>
      </right>
      <top style="medium">
        <color rgb="FF000000"/>
      </top>
      <bottom style="dotted">
        <color rgb="FF000000"/>
      </bottom>
      <diagonal/>
    </border>
    <border>
      <left style="medium">
        <color rgb="FF000000"/>
      </left>
      <right style="dotted">
        <color indexed="64"/>
      </right>
      <top style="medium">
        <color rgb="FF000000"/>
      </top>
      <bottom style="dotted">
        <color rgb="FF000000"/>
      </bottom>
      <diagonal/>
    </border>
    <border>
      <left style="dotted">
        <color indexed="64"/>
      </left>
      <right style="dotted">
        <color indexed="64"/>
      </right>
      <top style="medium">
        <color rgb="FF000000"/>
      </top>
      <bottom style="dotted">
        <color rgb="FF000000"/>
      </bottom>
      <diagonal/>
    </border>
    <border>
      <left style="medium">
        <color indexed="64"/>
      </left>
      <right style="dotted">
        <color indexed="64"/>
      </right>
      <top style="medium">
        <color rgb="FF000000"/>
      </top>
      <bottom style="dotted">
        <color rgb="FF000000"/>
      </bottom>
      <diagonal/>
    </border>
    <border>
      <left/>
      <right style="dotted">
        <color indexed="64"/>
      </right>
      <top style="medium">
        <color rgb="FF000000"/>
      </top>
      <bottom style="dotted">
        <color rgb="FF000000"/>
      </bottom>
      <diagonal/>
    </border>
    <border>
      <left style="medium">
        <color rgb="FF000000"/>
      </left>
      <right/>
      <top/>
      <bottom style="dotted">
        <color indexed="64"/>
      </bottom>
      <diagonal/>
    </border>
    <border>
      <left style="medium">
        <color rgb="FF000000"/>
      </left>
      <right/>
      <top style="dotted">
        <color indexed="64"/>
      </top>
      <bottom style="dotted">
        <color indexed="64"/>
      </bottom>
      <diagonal/>
    </border>
    <border>
      <left style="medium">
        <color indexed="64"/>
      </left>
      <right style="medium">
        <color indexed="64"/>
      </right>
      <top/>
      <bottom style="dotted">
        <color rgb="FF000000"/>
      </bottom>
      <diagonal/>
    </border>
    <border>
      <left style="medium">
        <color indexed="64"/>
      </left>
      <right style="medium">
        <color indexed="64"/>
      </right>
      <top style="dotted">
        <color rgb="FF000000"/>
      </top>
      <bottom/>
      <diagonal/>
    </border>
    <border>
      <left style="medium">
        <color rgb="FF000000"/>
      </left>
      <right/>
      <top style="dotted">
        <color indexed="64"/>
      </top>
      <bottom/>
      <diagonal/>
    </border>
    <border>
      <left/>
      <right style="medium">
        <color rgb="FF000000"/>
      </right>
      <top style="medium">
        <color rgb="FF000000"/>
      </top>
      <bottom style="dotted">
        <color indexed="64"/>
      </bottom>
      <diagonal/>
    </border>
    <border>
      <left/>
      <right style="medium">
        <color rgb="FF000000"/>
      </right>
      <top style="medium">
        <color rgb="FF000000"/>
      </top>
      <bottom style="dotted">
        <color rgb="FF000000"/>
      </bottom>
      <diagonal/>
    </border>
    <border>
      <left/>
      <right style="medium">
        <color rgb="FF000000"/>
      </right>
      <top style="dotted">
        <color indexed="64"/>
      </top>
      <bottom style="dotted">
        <color indexed="64"/>
      </bottom>
      <diagonal/>
    </border>
    <border>
      <left/>
      <right style="medium">
        <color rgb="FF000000"/>
      </right>
      <top style="dotted">
        <color rgb="FF000000"/>
      </top>
      <bottom style="dotted">
        <color rgb="FF000000"/>
      </bottom>
      <diagonal/>
    </border>
    <border>
      <left/>
      <right style="medium">
        <color rgb="FF000000"/>
      </right>
      <top style="dotted">
        <color indexed="64"/>
      </top>
      <bottom style="medium">
        <color rgb="FF000000"/>
      </bottom>
      <diagonal/>
    </border>
    <border>
      <left style="dotted">
        <color rgb="FF000000"/>
      </left>
      <right/>
      <top/>
      <bottom style="medium">
        <color rgb="FF000000"/>
      </bottom>
      <diagonal/>
    </border>
    <border>
      <left/>
      <right style="medium">
        <color rgb="FF000000"/>
      </right>
      <top style="dotted">
        <color rgb="FF000000"/>
      </top>
      <bottom style="medium">
        <color rgb="FF000000"/>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style="dotted">
        <color indexed="64"/>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style="dotted">
        <color rgb="FF000000"/>
      </top>
      <bottom style="medium">
        <color indexed="64"/>
      </bottom>
      <diagonal/>
    </border>
    <border>
      <left style="medium">
        <color rgb="FF000000"/>
      </left>
      <right style="medium">
        <color rgb="FF000000"/>
      </right>
      <top style="dotted">
        <color indexed="64"/>
      </top>
      <bottom style="medium">
        <color indexed="64"/>
      </bottom>
      <diagonal/>
    </border>
    <border>
      <left/>
      <right style="dotted">
        <color rgb="FF000000"/>
      </right>
      <top style="dotted">
        <color rgb="FF000000"/>
      </top>
      <bottom style="medium">
        <color indexed="64"/>
      </bottom>
      <diagonal/>
    </border>
    <border>
      <left style="dotted">
        <color rgb="FF000000"/>
      </left>
      <right/>
      <top style="dotted">
        <color rgb="FF000000"/>
      </top>
      <bottom style="medium">
        <color indexed="64"/>
      </bottom>
      <diagonal/>
    </border>
    <border>
      <left style="dotted">
        <color rgb="FF000000"/>
      </left>
      <right style="dotted">
        <color rgb="FF000000"/>
      </right>
      <top style="dotted">
        <color rgb="FF000000"/>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rgb="FF000000"/>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medium">
        <color indexed="64"/>
      </left>
      <right/>
      <top style="dotted">
        <color indexed="64"/>
      </top>
      <bottom style="dotted">
        <color rgb="FF000000"/>
      </bottom>
      <diagonal/>
    </border>
    <border>
      <left/>
      <right style="dotted">
        <color rgb="FF000000"/>
      </right>
      <top style="dotted">
        <color indexed="64"/>
      </top>
      <bottom style="dotted">
        <color rgb="FF000000"/>
      </bottom>
      <diagonal/>
    </border>
    <border>
      <left style="dotted">
        <color rgb="FF000000"/>
      </left>
      <right/>
      <top style="dotted">
        <color indexed="64"/>
      </top>
      <bottom style="dotted">
        <color rgb="FF000000"/>
      </bottom>
      <diagonal/>
    </border>
    <border>
      <left style="dotted">
        <color rgb="FF000000"/>
      </left>
      <right style="dotted">
        <color rgb="FF000000"/>
      </right>
      <top style="dotted">
        <color indexed="64"/>
      </top>
      <bottom style="dotted">
        <color rgb="FF000000"/>
      </bottom>
      <diagonal/>
    </border>
    <border>
      <left/>
      <right/>
      <top/>
      <bottom style="thin">
        <color theme="4" tint="0.39997558519241921"/>
      </bottom>
      <diagonal/>
    </border>
  </borders>
  <cellStyleXfs count="2">
    <xf numFmtId="0" fontId="0" fillId="0" borderId="0"/>
    <xf numFmtId="0" fontId="1" fillId="0" borderId="0"/>
  </cellStyleXfs>
  <cellXfs count="317">
    <xf numFmtId="0" fontId="0" fillId="0" borderId="0" xfId="0"/>
    <xf numFmtId="0" fontId="3" fillId="2" borderId="1" xfId="0" applyFont="1" applyFill="1" applyBorder="1" applyAlignment="1">
      <alignment horizontal="center" vertical="center" wrapText="1"/>
    </xf>
    <xf numFmtId="0" fontId="2" fillId="0" borderId="0" xfId="0" applyFont="1"/>
    <xf numFmtId="0" fontId="3" fillId="2" borderId="2" xfId="0" applyFont="1" applyFill="1" applyBorder="1" applyAlignment="1">
      <alignment horizontal="center" vertical="center" wrapText="1"/>
    </xf>
    <xf numFmtId="0" fontId="4" fillId="3" borderId="3" xfId="0" applyFont="1" applyFill="1" applyBorder="1" applyAlignment="1">
      <alignment horizontal="left" vertical="top" wrapText="1"/>
    </xf>
    <xf numFmtId="0" fontId="5" fillId="3" borderId="4" xfId="0" applyFont="1" applyFill="1" applyBorder="1" applyAlignment="1">
      <alignment vertical="top" wrapText="1"/>
    </xf>
    <xf numFmtId="0" fontId="4" fillId="4" borderId="3" xfId="0" applyFont="1" applyFill="1" applyBorder="1" applyAlignment="1">
      <alignment horizontal="left" vertical="top" wrapText="1"/>
    </xf>
    <xf numFmtId="0" fontId="5" fillId="4" borderId="4" xfId="0" applyFont="1" applyFill="1" applyBorder="1" applyAlignment="1">
      <alignment vertical="top" wrapText="1"/>
    </xf>
    <xf numFmtId="0" fontId="0" fillId="5" borderId="0" xfId="0" applyFill="1"/>
    <xf numFmtId="0" fontId="4" fillId="4" borderId="5" xfId="0" applyFont="1" applyFill="1" applyBorder="1" applyAlignment="1">
      <alignment horizontal="left" vertical="top" wrapText="1"/>
    </xf>
    <xf numFmtId="0" fontId="5" fillId="4" borderId="5" xfId="0" applyFont="1" applyFill="1" applyBorder="1" applyAlignment="1">
      <alignment vertical="top" wrapText="1"/>
    </xf>
    <xf numFmtId="0" fontId="4" fillId="5" borderId="3" xfId="0" applyFont="1" applyFill="1" applyBorder="1" applyAlignment="1">
      <alignment horizontal="left" vertical="top" wrapText="1"/>
    </xf>
    <xf numFmtId="0" fontId="5" fillId="5" borderId="4" xfId="0" applyFont="1" applyFill="1" applyBorder="1" applyAlignment="1">
      <alignment vertical="top" wrapText="1"/>
    </xf>
    <xf numFmtId="0" fontId="5" fillId="3" borderId="0" xfId="0" applyFont="1" applyFill="1" applyAlignment="1">
      <alignment vertical="top" wrapText="1"/>
    </xf>
    <xf numFmtId="0" fontId="0" fillId="0" borderId="0" xfId="0" applyAlignment="1">
      <alignment vertical="center"/>
    </xf>
    <xf numFmtId="0" fontId="0" fillId="0" borderId="0" xfId="0" applyAlignment="1">
      <alignment horizontal="center" vertical="center"/>
    </xf>
    <xf numFmtId="0" fontId="7" fillId="0" borderId="0" xfId="0" applyFont="1" applyAlignment="1">
      <alignment vertical="center"/>
    </xf>
    <xf numFmtId="0" fontId="0" fillId="0" borderId="0" xfId="0" applyAlignment="1">
      <alignment horizontal="center" vertical="center" wrapText="1"/>
    </xf>
    <xf numFmtId="0" fontId="12" fillId="0" borderId="0" xfId="0" applyFont="1" applyAlignment="1">
      <alignment horizontal="center" vertical="center" wrapText="1"/>
    </xf>
    <xf numFmtId="0" fontId="0" fillId="0" borderId="0" xfId="0" applyAlignment="1">
      <alignment vertical="center" wrapText="1"/>
    </xf>
    <xf numFmtId="0" fontId="3" fillId="10" borderId="16"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0" xfId="0" applyFont="1" applyFill="1" applyAlignment="1">
      <alignment horizontal="center" vertical="center" wrapText="1"/>
    </xf>
    <xf numFmtId="0" fontId="3" fillId="10" borderId="30" xfId="0" applyFont="1" applyFill="1" applyBorder="1" applyAlignment="1">
      <alignment horizontal="center" vertical="center" wrapText="1"/>
    </xf>
    <xf numFmtId="0" fontId="13" fillId="12" borderId="32" xfId="0" applyFont="1" applyFill="1" applyBorder="1" applyAlignment="1">
      <alignment vertical="center" wrapText="1"/>
    </xf>
    <xf numFmtId="0" fontId="13" fillId="12" borderId="33" xfId="0" applyFont="1" applyFill="1" applyBorder="1" applyAlignment="1">
      <alignment vertical="center" wrapText="1"/>
    </xf>
    <xf numFmtId="0" fontId="13" fillId="12" borderId="34" xfId="0" applyFont="1" applyFill="1" applyBorder="1" applyAlignment="1">
      <alignment vertical="center" wrapText="1"/>
    </xf>
    <xf numFmtId="0" fontId="13" fillId="13" borderId="35" xfId="0" applyFont="1" applyFill="1" applyBorder="1" applyAlignment="1">
      <alignment vertical="center" wrapText="1"/>
    </xf>
    <xf numFmtId="0" fontId="13" fillId="13" borderId="33" xfId="0" applyFont="1" applyFill="1" applyBorder="1" applyAlignment="1">
      <alignment vertical="center" wrapText="1"/>
    </xf>
    <xf numFmtId="0" fontId="13" fillId="13" borderId="34" xfId="0" applyFont="1" applyFill="1" applyBorder="1" applyAlignment="1">
      <alignment vertical="center" wrapText="1"/>
    </xf>
    <xf numFmtId="0" fontId="13" fillId="12" borderId="35" xfId="0" applyFont="1" applyFill="1" applyBorder="1" applyAlignment="1">
      <alignment vertical="center" wrapText="1"/>
    </xf>
    <xf numFmtId="0" fontId="13" fillId="12" borderId="36" xfId="0" applyFont="1" applyFill="1" applyBorder="1" applyAlignment="1">
      <alignment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14" fontId="0" fillId="0" borderId="44" xfId="0" applyNumberFormat="1" applyBorder="1" applyAlignment="1">
      <alignment horizontal="center" vertical="center" wrapText="1"/>
    </xf>
    <xf numFmtId="1" fontId="0" fillId="0" borderId="48" xfId="0" applyNumberFormat="1" applyBorder="1" applyAlignment="1">
      <alignment horizontal="center" vertical="center" wrapText="1"/>
    </xf>
    <xf numFmtId="1" fontId="0" fillId="0" borderId="46" xfId="0" applyNumberFormat="1" applyBorder="1" applyAlignment="1">
      <alignment horizontal="center" vertical="center" wrapText="1"/>
    </xf>
    <xf numFmtId="14" fontId="0" fillId="0" borderId="48" xfId="0" applyNumberFormat="1" applyBorder="1" applyAlignment="1">
      <alignment vertical="center" wrapText="1"/>
    </xf>
    <xf numFmtId="0" fontId="0" fillId="0" borderId="46" xfId="0" applyBorder="1" applyAlignment="1">
      <alignment vertical="center" wrapText="1"/>
    </xf>
    <xf numFmtId="14" fontId="14" fillId="0" borderId="46" xfId="0" applyNumberFormat="1" applyFont="1" applyBorder="1" applyAlignment="1">
      <alignment vertical="center" wrapText="1"/>
    </xf>
    <xf numFmtId="14" fontId="15" fillId="0" borderId="50" xfId="0" applyNumberFormat="1" applyFont="1" applyBorder="1" applyAlignment="1">
      <alignment vertical="center" wrapText="1"/>
    </xf>
    <xf numFmtId="14" fontId="14" fillId="0" borderId="49" xfId="0" applyNumberFormat="1" applyFont="1" applyBorder="1" applyAlignment="1">
      <alignment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14" fontId="0" fillId="0" borderId="57" xfId="0" applyNumberFormat="1" applyBorder="1" applyAlignment="1">
      <alignment horizontal="center" vertical="center" wrapText="1"/>
    </xf>
    <xf numFmtId="14" fontId="0" fillId="0" borderId="61" xfId="0" applyNumberFormat="1" applyBorder="1" applyAlignment="1">
      <alignment horizontal="center" vertical="center" wrapText="1"/>
    </xf>
    <xf numFmtId="1" fontId="0" fillId="0" borderId="62" xfId="0" applyNumberFormat="1" applyBorder="1" applyAlignment="1">
      <alignment horizontal="center" vertical="center" wrapText="1"/>
    </xf>
    <xf numFmtId="1" fontId="0" fillId="0" borderId="60" xfId="0" applyNumberFormat="1" applyBorder="1" applyAlignment="1">
      <alignment horizontal="center" vertical="center" wrapText="1"/>
    </xf>
    <xf numFmtId="14" fontId="0" fillId="0" borderId="62" xfId="0" applyNumberFormat="1" applyBorder="1" applyAlignment="1">
      <alignment vertical="center" wrapText="1"/>
    </xf>
    <xf numFmtId="0" fontId="0" fillId="0" borderId="60" xfId="0" applyBorder="1" applyAlignment="1">
      <alignment vertical="center" wrapText="1"/>
    </xf>
    <xf numFmtId="14" fontId="14" fillId="0" borderId="60" xfId="0" applyNumberFormat="1" applyFont="1" applyBorder="1" applyAlignment="1">
      <alignment vertical="center" wrapText="1"/>
    </xf>
    <xf numFmtId="14" fontId="15" fillId="0" borderId="63" xfId="0" applyNumberFormat="1" applyFont="1" applyBorder="1" applyAlignment="1">
      <alignment vertical="center" wrapText="1"/>
    </xf>
    <xf numFmtId="14" fontId="15" fillId="14" borderId="64" xfId="0" applyNumberFormat="1" applyFont="1" applyFill="1" applyBorder="1" applyAlignment="1">
      <alignment vertical="center" wrapText="1"/>
    </xf>
    <xf numFmtId="14" fontId="14" fillId="0" borderId="63" xfId="0" applyNumberFormat="1" applyFont="1" applyBorder="1" applyAlignment="1">
      <alignment vertical="center" wrapText="1"/>
    </xf>
    <xf numFmtId="14" fontId="15" fillId="0" borderId="64" xfId="0" applyNumberFormat="1" applyFont="1" applyBorder="1" applyAlignment="1">
      <alignment vertical="center" wrapText="1"/>
    </xf>
    <xf numFmtId="0" fontId="0" fillId="14" borderId="63" xfId="0" applyFill="1" applyBorder="1" applyAlignment="1">
      <alignment vertical="center" wrapText="1"/>
    </xf>
    <xf numFmtId="0" fontId="0" fillId="7" borderId="60" xfId="0" applyFill="1" applyBorder="1" applyAlignment="1">
      <alignment vertical="center" wrapText="1"/>
    </xf>
    <xf numFmtId="0" fontId="0" fillId="7" borderId="63" xfId="0" applyFill="1" applyBorder="1" applyAlignment="1">
      <alignment vertical="center" wrapText="1"/>
    </xf>
    <xf numFmtId="0" fontId="0" fillId="0" borderId="63" xfId="0" applyBorder="1" applyAlignment="1">
      <alignment vertical="center" wrapText="1"/>
    </xf>
    <xf numFmtId="14" fontId="15" fillId="7" borderId="63" xfId="0" applyNumberFormat="1" applyFont="1" applyFill="1" applyBorder="1" applyAlignment="1">
      <alignment vertical="center" wrapText="1"/>
    </xf>
    <xf numFmtId="0" fontId="0" fillId="14" borderId="64" xfId="0" applyFill="1" applyBorder="1" applyAlignment="1">
      <alignment vertical="center" wrapText="1"/>
    </xf>
    <xf numFmtId="0" fontId="0" fillId="0" borderId="70" xfId="0" applyBorder="1" applyAlignment="1">
      <alignment horizontal="center" vertical="center" wrapText="1"/>
    </xf>
    <xf numFmtId="14" fontId="0" fillId="0" borderId="69" xfId="0" applyNumberFormat="1" applyBorder="1" applyAlignment="1">
      <alignment horizontal="center" vertical="center" wrapText="1"/>
    </xf>
    <xf numFmtId="14" fontId="0" fillId="0" borderId="72" xfId="0" applyNumberFormat="1" applyBorder="1" applyAlignment="1">
      <alignment horizontal="center" vertical="center" wrapText="1"/>
    </xf>
    <xf numFmtId="1" fontId="0" fillId="0" borderId="73" xfId="0" applyNumberFormat="1" applyBorder="1" applyAlignment="1">
      <alignment horizontal="center" vertical="center" wrapText="1"/>
    </xf>
    <xf numFmtId="1" fontId="0" fillId="0" borderId="71" xfId="0" applyNumberFormat="1" applyBorder="1" applyAlignment="1">
      <alignment horizontal="center" vertical="center" wrapText="1"/>
    </xf>
    <xf numFmtId="0" fontId="0" fillId="0" borderId="76" xfId="0" applyBorder="1" applyAlignment="1">
      <alignment vertical="center" wrapText="1"/>
    </xf>
    <xf numFmtId="0" fontId="0" fillId="14" borderId="76" xfId="0" applyFill="1" applyBorder="1" applyAlignment="1">
      <alignment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14" fontId="0" fillId="0" borderId="81" xfId="0" applyNumberFormat="1" applyBorder="1" applyAlignment="1">
      <alignment horizontal="center" vertical="center" wrapText="1"/>
    </xf>
    <xf numFmtId="1" fontId="0" fillId="0" borderId="86" xfId="0" applyNumberFormat="1" applyBorder="1" applyAlignment="1">
      <alignment horizontal="center" vertical="center" wrapText="1"/>
    </xf>
    <xf numFmtId="1" fontId="0" fillId="0" borderId="84" xfId="0" applyNumberFormat="1" applyBorder="1" applyAlignment="1">
      <alignment horizontal="center" vertical="center" wrapText="1"/>
    </xf>
    <xf numFmtId="14" fontId="0" fillId="0" borderId="87" xfId="0" applyNumberFormat="1" applyBorder="1" applyAlignment="1">
      <alignment horizontal="center" vertical="center" wrapText="1"/>
    </xf>
    <xf numFmtId="14" fontId="0" fillId="0" borderId="88" xfId="0" applyNumberFormat="1" applyBorder="1" applyAlignment="1">
      <alignment vertical="center" wrapText="1"/>
    </xf>
    <xf numFmtId="14" fontId="14" fillId="0" borderId="89" xfId="0" applyNumberFormat="1" applyFont="1" applyBorder="1" applyAlignment="1">
      <alignment vertical="center" wrapText="1"/>
    </xf>
    <xf numFmtId="0" fontId="0" fillId="0" borderId="90" xfId="0" applyBorder="1" applyAlignment="1">
      <alignment vertical="center" wrapText="1"/>
    </xf>
    <xf numFmtId="14" fontId="15" fillId="0" borderId="91" xfId="0" applyNumberFormat="1" applyFont="1" applyBorder="1" applyAlignment="1">
      <alignment vertical="center" wrapText="1"/>
    </xf>
    <xf numFmtId="0" fontId="0" fillId="14" borderId="90" xfId="0" applyFill="1" applyBorder="1" applyAlignment="1">
      <alignment vertical="center" wrapText="1"/>
    </xf>
    <xf numFmtId="14" fontId="14" fillId="0" borderId="90" xfId="0" applyNumberFormat="1" applyFont="1" applyBorder="1" applyAlignment="1">
      <alignment vertical="center" wrapText="1"/>
    </xf>
    <xf numFmtId="0" fontId="0" fillId="0" borderId="92" xfId="0" applyBorder="1" applyAlignment="1">
      <alignment horizontal="center" vertical="center" wrapText="1"/>
    </xf>
    <xf numFmtId="14" fontId="0" fillId="0" borderId="93" xfId="0" applyNumberFormat="1" applyBorder="1" applyAlignment="1">
      <alignment horizontal="center" vertical="center" wrapText="1"/>
    </xf>
    <xf numFmtId="14" fontId="0" fillId="0" borderId="59" xfId="0" applyNumberFormat="1" applyBorder="1" applyAlignment="1">
      <alignment vertical="center" wrapText="1"/>
    </xf>
    <xf numFmtId="0" fontId="0" fillId="7" borderId="64" xfId="0" applyFill="1" applyBorder="1" applyAlignment="1">
      <alignment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94" xfId="0" applyBorder="1" applyAlignment="1">
      <alignment vertical="center" wrapText="1"/>
    </xf>
    <xf numFmtId="0" fontId="0" fillId="14" borderId="94" xfId="0" applyFill="1" applyBorder="1" applyAlignment="1">
      <alignment vertical="center" wrapText="1"/>
    </xf>
    <xf numFmtId="0" fontId="0" fillId="14" borderId="96" xfId="0" applyFill="1" applyBorder="1" applyAlignment="1">
      <alignment vertical="center" wrapText="1"/>
    </xf>
    <xf numFmtId="0" fontId="0" fillId="0" borderId="96" xfId="0" applyBorder="1" applyAlignment="1">
      <alignment vertical="center" wrapText="1"/>
    </xf>
    <xf numFmtId="14" fontId="14" fillId="14" borderId="60" xfId="0" applyNumberFormat="1" applyFont="1" applyFill="1" applyBorder="1" applyAlignment="1">
      <alignment vertical="center" wrapText="1"/>
    </xf>
    <xf numFmtId="0" fontId="0" fillId="0" borderId="64" xfId="0" applyBorder="1" applyAlignment="1">
      <alignment vertical="center" wrapText="1"/>
    </xf>
    <xf numFmtId="0" fontId="0" fillId="0" borderId="98" xfId="0" applyBorder="1" applyAlignment="1">
      <alignment horizontal="center" vertical="center" wrapText="1"/>
    </xf>
    <xf numFmtId="0" fontId="0" fillId="0" borderId="99" xfId="0"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wrapText="1"/>
    </xf>
    <xf numFmtId="14" fontId="0" fillId="0" borderId="101" xfId="0" applyNumberFormat="1" applyBorder="1" applyAlignment="1">
      <alignment horizontal="center" vertical="center" wrapText="1"/>
    </xf>
    <xf numFmtId="0" fontId="0" fillId="0" borderId="75" xfId="0" applyBorder="1" applyAlignment="1">
      <alignment vertical="center" wrapText="1"/>
    </xf>
    <xf numFmtId="0" fontId="0" fillId="0" borderId="77"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97" xfId="0" applyBorder="1" applyAlignment="1">
      <alignment vertical="center" wrapText="1"/>
    </xf>
    <xf numFmtId="0" fontId="0" fillId="0" borderId="85" xfId="0" applyBorder="1" applyAlignment="1">
      <alignment vertical="center" wrapText="1"/>
    </xf>
    <xf numFmtId="0" fontId="0" fillId="0" borderId="59" xfId="0" applyBorder="1" applyAlignment="1">
      <alignment vertical="center" wrapText="1"/>
    </xf>
    <xf numFmtId="0" fontId="0" fillId="0" borderId="61" xfId="0" applyBorder="1" applyAlignment="1">
      <alignment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14" fontId="7" fillId="0" borderId="57" xfId="0" applyNumberFormat="1" applyFont="1" applyBorder="1" applyAlignment="1">
      <alignment horizontal="center" vertical="center" wrapText="1"/>
    </xf>
    <xf numFmtId="0" fontId="0" fillId="0" borderId="100" xfId="0" applyBorder="1" applyAlignment="1">
      <alignment horizontal="center" vertical="center" wrapText="1"/>
    </xf>
    <xf numFmtId="1" fontId="0" fillId="0" borderId="74" xfId="0" applyNumberFormat="1" applyBorder="1" applyAlignment="1">
      <alignment horizontal="center" vertical="center" wrapText="1"/>
    </xf>
    <xf numFmtId="1" fontId="0" fillId="0" borderId="75" xfId="0" applyNumberFormat="1" applyBorder="1" applyAlignment="1">
      <alignment horizontal="center" vertical="center" wrapText="1"/>
    </xf>
    <xf numFmtId="14" fontId="0" fillId="0" borderId="107" xfId="0" applyNumberFormat="1" applyBorder="1" applyAlignment="1">
      <alignment horizontal="center" vertical="center" wrapText="1"/>
    </xf>
    <xf numFmtId="0" fontId="0" fillId="0" borderId="105" xfId="0" applyBorder="1" applyAlignment="1">
      <alignment vertical="center" wrapText="1"/>
    </xf>
    <xf numFmtId="0" fontId="0" fillId="14" borderId="77" xfId="0" applyFill="1" applyBorder="1" applyAlignment="1">
      <alignment vertical="center" wrapText="1"/>
    </xf>
    <xf numFmtId="0" fontId="0" fillId="0" borderId="106" xfId="0" applyBorder="1" applyAlignment="1">
      <alignment vertical="center" wrapText="1"/>
    </xf>
    <xf numFmtId="0" fontId="0" fillId="0" borderId="108" xfId="0" applyBorder="1" applyAlignment="1">
      <alignment horizontal="center" vertical="center" wrapText="1"/>
    </xf>
    <xf numFmtId="0" fontId="0" fillId="0" borderId="111" xfId="0" applyBorder="1" applyAlignment="1">
      <alignment horizontal="center" vertical="center" wrapText="1"/>
    </xf>
    <xf numFmtId="0" fontId="0" fillId="0" borderId="112" xfId="0" applyBorder="1" applyAlignment="1">
      <alignment horizontal="center" vertical="center" wrapText="1"/>
    </xf>
    <xf numFmtId="0" fontId="0" fillId="0" borderId="113" xfId="0" applyBorder="1" applyAlignment="1">
      <alignment horizontal="center" vertical="center" wrapText="1"/>
    </xf>
    <xf numFmtId="14" fontId="0" fillId="0" borderId="114" xfId="0" applyNumberFormat="1" applyBorder="1" applyAlignment="1">
      <alignment horizontal="center" vertical="center" wrapText="1"/>
    </xf>
    <xf numFmtId="1" fontId="0" fillId="0" borderId="115" xfId="0" applyNumberFormat="1" applyBorder="1" applyAlignment="1">
      <alignment horizontal="center" vertical="center" wrapText="1"/>
    </xf>
    <xf numFmtId="1" fontId="0" fillId="0" borderId="89" xfId="0" applyNumberFormat="1" applyBorder="1" applyAlignment="1">
      <alignment horizontal="center" vertical="center" wrapText="1"/>
    </xf>
    <xf numFmtId="14" fontId="0" fillId="0" borderId="116" xfId="0" applyNumberFormat="1" applyBorder="1" applyAlignment="1">
      <alignment horizontal="center"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91" xfId="0" applyBorder="1" applyAlignment="1">
      <alignment vertical="center" wrapText="1"/>
    </xf>
    <xf numFmtId="0" fontId="0" fillId="14" borderId="89" xfId="0" applyFill="1" applyBorder="1" applyAlignment="1">
      <alignment vertical="center" wrapText="1"/>
    </xf>
    <xf numFmtId="0" fontId="0" fillId="0" borderId="114" xfId="0" applyBorder="1" applyAlignment="1">
      <alignment vertical="center" wrapText="1"/>
    </xf>
    <xf numFmtId="0" fontId="0" fillId="14" borderId="60" xfId="0" applyFill="1" applyBorder="1" applyAlignment="1">
      <alignment vertical="center" wrapText="1"/>
    </xf>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122" xfId="0" applyBorder="1" applyAlignment="1">
      <alignment horizontal="center" vertical="center" wrapText="1"/>
    </xf>
    <xf numFmtId="14" fontId="0" fillId="0" borderId="122" xfId="0" applyNumberFormat="1" applyBorder="1" applyAlignment="1">
      <alignment horizontal="center" vertical="center" wrapText="1"/>
    </xf>
    <xf numFmtId="0" fontId="0" fillId="0" borderId="124" xfId="0" applyBorder="1" applyAlignment="1">
      <alignment horizontal="center" vertical="center" wrapText="1"/>
    </xf>
    <xf numFmtId="0" fontId="0" fillId="0" borderId="125" xfId="0" applyBorder="1" applyAlignment="1">
      <alignment vertical="center" wrapText="1"/>
    </xf>
    <xf numFmtId="0" fontId="0" fillId="0" borderId="126" xfId="0" applyBorder="1" applyAlignment="1">
      <alignment vertical="center" wrapText="1"/>
    </xf>
    <xf numFmtId="0" fontId="0" fillId="0" borderId="127" xfId="0" applyBorder="1" applyAlignment="1">
      <alignment vertical="center" wrapText="1"/>
    </xf>
    <xf numFmtId="0" fontId="0" fillId="0" borderId="128" xfId="0" applyBorder="1" applyAlignment="1">
      <alignment vertical="center" wrapText="1"/>
    </xf>
    <xf numFmtId="0" fontId="0" fillId="14" borderId="126" xfId="0" applyFill="1" applyBorder="1" applyAlignment="1">
      <alignment vertical="center" wrapText="1"/>
    </xf>
    <xf numFmtId="0" fontId="0" fillId="0" borderId="129" xfId="0" applyBorder="1" applyAlignment="1">
      <alignment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vertical="center" wrapText="1"/>
    </xf>
    <xf numFmtId="0" fontId="0" fillId="0" borderId="133" xfId="0" applyBorder="1" applyAlignment="1">
      <alignment vertical="center" wrapText="1"/>
    </xf>
    <xf numFmtId="0" fontId="0" fillId="0" borderId="134" xfId="0" applyBorder="1" applyAlignment="1">
      <alignment vertical="center" wrapText="1"/>
    </xf>
    <xf numFmtId="0" fontId="0" fillId="0" borderId="135" xfId="0"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0" fillId="0" borderId="115" xfId="0" applyBorder="1" applyAlignment="1">
      <alignment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0" borderId="62" xfId="0" applyBorder="1" applyAlignment="1">
      <alignment vertical="center" wrapText="1"/>
    </xf>
    <xf numFmtId="0" fontId="0" fillId="0" borderId="145" xfId="0" applyBorder="1" applyAlignment="1">
      <alignment horizontal="center" vertical="center" wrapText="1"/>
    </xf>
    <xf numFmtId="0" fontId="0" fillId="0" borderId="147" xfId="0" applyBorder="1" applyAlignment="1">
      <alignment horizontal="center" vertical="center" wrapText="1"/>
    </xf>
    <xf numFmtId="0" fontId="0" fillId="0" borderId="73" xfId="0" applyBorder="1" applyAlignment="1">
      <alignment vertical="center" wrapText="1"/>
    </xf>
    <xf numFmtId="0" fontId="0" fillId="0" borderId="71" xfId="0" applyBorder="1" applyAlignment="1">
      <alignment vertical="center" wrapText="1"/>
    </xf>
    <xf numFmtId="0" fontId="0" fillId="0" borderId="95" xfId="0" applyBorder="1" applyAlignment="1">
      <alignment vertical="center" wrapText="1"/>
    </xf>
    <xf numFmtId="0" fontId="0" fillId="0" borderId="72" xfId="0" applyBorder="1" applyAlignment="1">
      <alignment vertical="center" wrapText="1"/>
    </xf>
    <xf numFmtId="1" fontId="0" fillId="0" borderId="0" xfId="0" applyNumberFormat="1" applyAlignment="1">
      <alignment horizontal="center" vertical="center" wrapText="1"/>
    </xf>
    <xf numFmtId="14" fontId="14" fillId="14" borderId="46" xfId="0" applyNumberFormat="1" applyFont="1" applyFill="1" applyBorder="1" applyAlignment="1">
      <alignment vertical="center" wrapText="1"/>
    </xf>
    <xf numFmtId="14" fontId="15" fillId="0" borderId="49" xfId="0" applyNumberFormat="1" applyFont="1" applyBorder="1" applyAlignment="1">
      <alignment vertical="center" wrapText="1"/>
    </xf>
    <xf numFmtId="0" fontId="9" fillId="2" borderId="60" xfId="0" applyFont="1" applyFill="1" applyBorder="1" applyAlignment="1">
      <alignment vertical="center" wrapText="1"/>
    </xf>
    <xf numFmtId="0" fontId="6" fillId="6" borderId="60" xfId="0" applyFont="1" applyFill="1" applyBorder="1" applyAlignment="1">
      <alignment horizontal="center" vertical="center" wrapText="1"/>
    </xf>
    <xf numFmtId="0" fontId="6" fillId="0" borderId="60" xfId="0" applyFont="1" applyBorder="1" applyAlignment="1">
      <alignment horizontal="center" vertical="center" wrapText="1"/>
    </xf>
    <xf numFmtId="0" fontId="6" fillId="7" borderId="60" xfId="0" applyFont="1" applyFill="1" applyBorder="1" applyAlignment="1">
      <alignment horizontal="center" vertical="center" wrapText="1"/>
    </xf>
    <xf numFmtId="0" fontId="6" fillId="0" borderId="60" xfId="0" applyFont="1" applyBorder="1" applyAlignment="1">
      <alignment vertical="center" wrapText="1"/>
    </xf>
    <xf numFmtId="0" fontId="16" fillId="0" borderId="60" xfId="0" applyFont="1" applyBorder="1" applyAlignment="1">
      <alignment vertical="center" wrapText="1"/>
    </xf>
    <xf numFmtId="0" fontId="6" fillId="0" borderId="60" xfId="0" applyFont="1" applyBorder="1" applyAlignment="1">
      <alignment horizontal="left" vertical="center" wrapText="1"/>
    </xf>
    <xf numFmtId="0" fontId="6" fillId="6" borderId="60" xfId="0" applyFont="1" applyFill="1" applyBorder="1" applyAlignment="1">
      <alignment vertical="center" wrapText="1"/>
    </xf>
    <xf numFmtId="0" fontId="7" fillId="0" borderId="0" xfId="0" applyFont="1" applyAlignment="1">
      <alignment horizontal="center" vertical="center" wrapText="1"/>
    </xf>
    <xf numFmtId="14" fontId="7" fillId="0" borderId="47" xfId="0" applyNumberFormat="1" applyFont="1" applyBorder="1" applyAlignment="1">
      <alignment horizontal="center" vertical="center" wrapText="1"/>
    </xf>
    <xf numFmtId="14" fontId="7" fillId="0" borderId="61" xfId="0" applyNumberFormat="1" applyFont="1" applyBorder="1" applyAlignment="1">
      <alignment horizontal="center" vertical="center" wrapText="1"/>
    </xf>
    <xf numFmtId="14" fontId="7" fillId="0" borderId="87" xfId="0" applyNumberFormat="1" applyFont="1" applyBorder="1" applyAlignment="1">
      <alignment horizontal="center" vertical="center" wrapText="1"/>
    </xf>
    <xf numFmtId="14" fontId="7" fillId="0" borderId="93" xfId="0" applyNumberFormat="1" applyFont="1" applyBorder="1" applyAlignment="1">
      <alignment horizontal="center" vertical="center" wrapText="1"/>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14" fontId="17" fillId="0" borderId="69" xfId="0" applyNumberFormat="1" applyFont="1" applyBorder="1" applyAlignment="1">
      <alignment horizontal="center" vertical="center" wrapText="1"/>
    </xf>
    <xf numFmtId="14" fontId="17" fillId="0" borderId="72" xfId="0" applyNumberFormat="1" applyFont="1" applyBorder="1" applyAlignment="1">
      <alignment horizontal="center" vertical="center" wrapText="1"/>
    </xf>
    <xf numFmtId="1" fontId="17" fillId="0" borderId="73" xfId="0" applyNumberFormat="1" applyFont="1" applyBorder="1" applyAlignment="1">
      <alignment horizontal="center" vertical="center" wrapText="1"/>
    </xf>
    <xf numFmtId="1" fontId="17" fillId="0" borderId="71" xfId="0" applyNumberFormat="1" applyFont="1" applyBorder="1" applyAlignment="1">
      <alignment horizontal="center" vertical="center" wrapText="1"/>
    </xf>
    <xf numFmtId="14" fontId="17" fillId="0" borderId="74" xfId="0" applyNumberFormat="1" applyFont="1" applyBorder="1" applyAlignment="1">
      <alignment vertical="center" wrapText="1"/>
    </xf>
    <xf numFmtId="14" fontId="17" fillId="0" borderId="75" xfId="0" applyNumberFormat="1" applyFont="1" applyBorder="1" applyAlignment="1">
      <alignment vertical="center" wrapText="1"/>
    </xf>
    <xf numFmtId="0" fontId="17" fillId="0" borderId="76" xfId="0" applyFont="1" applyBorder="1" applyAlignment="1">
      <alignment vertical="center" wrapText="1"/>
    </xf>
    <xf numFmtId="14" fontId="18" fillId="0" borderId="77" xfId="0" applyNumberFormat="1" applyFont="1" applyBorder="1" applyAlignment="1">
      <alignment vertical="center" wrapText="1"/>
    </xf>
    <xf numFmtId="0" fontId="17" fillId="14" borderId="76" xfId="0" applyFont="1" applyFill="1" applyBorder="1" applyAlignment="1">
      <alignment vertical="center" wrapText="1"/>
    </xf>
    <xf numFmtId="14" fontId="17" fillId="0" borderId="76" xfId="0" applyNumberFormat="1" applyFont="1" applyBorder="1" applyAlignment="1">
      <alignment vertical="center" wrapText="1"/>
    </xf>
    <xf numFmtId="0" fontId="17" fillId="0" borderId="0" xfId="0" applyFont="1" applyAlignment="1">
      <alignment vertical="center" wrapText="1"/>
    </xf>
    <xf numFmtId="0" fontId="9" fillId="2" borderId="60" xfId="0" applyFont="1" applyFill="1" applyBorder="1" applyAlignment="1">
      <alignment horizontal="center" vertical="center" wrapText="1"/>
    </xf>
    <xf numFmtId="0" fontId="19" fillId="0" borderId="0" xfId="0" applyFont="1" applyAlignment="1">
      <alignment vertical="center"/>
    </xf>
    <xf numFmtId="0" fontId="0" fillId="0" borderId="148" xfId="0" applyBorder="1" applyAlignment="1">
      <alignment horizontal="center" vertical="center" wrapText="1"/>
    </xf>
    <xf numFmtId="0" fontId="0" fillId="0" borderId="150" xfId="0" applyBorder="1" applyAlignment="1">
      <alignment horizontal="center" vertical="center" wrapText="1"/>
    </xf>
    <xf numFmtId="14" fontId="7" fillId="0" borderId="107" xfId="0" applyNumberFormat="1" applyFont="1" applyBorder="1" applyAlignment="1">
      <alignment horizontal="center" vertical="center" wrapText="1"/>
    </xf>
    <xf numFmtId="14" fontId="0" fillId="0" borderId="105" xfId="0" applyNumberFormat="1" applyBorder="1" applyAlignment="1">
      <alignment vertical="center" wrapText="1"/>
    </xf>
    <xf numFmtId="14" fontId="14" fillId="0" borderId="75" xfId="0" applyNumberFormat="1" applyFont="1" applyBorder="1" applyAlignment="1">
      <alignment vertical="center" wrapText="1"/>
    </xf>
    <xf numFmtId="14" fontId="15" fillId="0" borderId="77" xfId="0" applyNumberFormat="1" applyFont="1" applyBorder="1" applyAlignment="1">
      <alignment vertical="center" wrapText="1"/>
    </xf>
    <xf numFmtId="14" fontId="14" fillId="0" borderId="76" xfId="0" applyNumberFormat="1" applyFont="1" applyBorder="1" applyAlignment="1">
      <alignment vertical="center" wrapText="1"/>
    </xf>
    <xf numFmtId="0" fontId="0" fillId="0" borderId="153" xfId="0" applyBorder="1" applyAlignment="1">
      <alignment horizontal="center" vertical="center" wrapText="1"/>
    </xf>
    <xf numFmtId="0" fontId="0" fillId="0" borderId="154" xfId="0" applyBorder="1" applyAlignment="1">
      <alignment horizontal="center" vertical="center" wrapText="1"/>
    </xf>
    <xf numFmtId="0" fontId="0" fillId="0" borderId="155" xfId="0" applyBorder="1" applyAlignment="1">
      <alignment horizontal="center" vertical="center" wrapText="1"/>
    </xf>
    <xf numFmtId="0" fontId="0" fillId="0" borderId="156" xfId="0" applyBorder="1" applyAlignment="1">
      <alignment horizontal="center" vertical="center" wrapText="1"/>
    </xf>
    <xf numFmtId="0" fontId="0" fillId="0" borderId="157" xfId="0" applyBorder="1" applyAlignment="1">
      <alignment horizontal="center" vertical="center" wrapText="1"/>
    </xf>
    <xf numFmtId="14" fontId="0" fillId="0" borderId="156" xfId="0" applyNumberFormat="1" applyBorder="1" applyAlignment="1">
      <alignment horizontal="center" vertical="center" wrapText="1"/>
    </xf>
    <xf numFmtId="14" fontId="0" fillId="0" borderId="159" xfId="0" applyNumberFormat="1" applyBorder="1" applyAlignment="1">
      <alignment horizontal="center" vertical="center" wrapText="1"/>
    </xf>
    <xf numFmtId="1" fontId="0" fillId="0" borderId="160" xfId="0" applyNumberFormat="1" applyBorder="1" applyAlignment="1">
      <alignment horizontal="center" vertical="center" wrapText="1"/>
    </xf>
    <xf numFmtId="1" fontId="0" fillId="0" borderId="158" xfId="0" applyNumberFormat="1" applyBorder="1" applyAlignment="1">
      <alignment horizontal="center" vertical="center" wrapText="1"/>
    </xf>
    <xf numFmtId="14" fontId="0" fillId="0" borderId="160" xfId="0" applyNumberFormat="1" applyBorder="1" applyAlignment="1">
      <alignment vertical="center" wrapText="1"/>
    </xf>
    <xf numFmtId="14" fontId="14" fillId="0" borderId="158" xfId="0" applyNumberFormat="1" applyFont="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14" fontId="14" fillId="14" borderId="158" xfId="0" applyNumberFormat="1" applyFont="1" applyFill="1" applyBorder="1" applyAlignment="1">
      <alignment vertical="center" wrapText="1"/>
    </xf>
    <xf numFmtId="14" fontId="14" fillId="0" borderId="161" xfId="0" applyNumberFormat="1" applyFont="1" applyBorder="1" applyAlignment="1">
      <alignment vertical="center" wrapText="1"/>
    </xf>
    <xf numFmtId="14" fontId="15" fillId="0" borderId="162" xfId="0" applyNumberFormat="1" applyFont="1" applyBorder="1" applyAlignment="1">
      <alignment vertical="center" wrapText="1"/>
    </xf>
    <xf numFmtId="0" fontId="0" fillId="0" borderId="163" xfId="0" applyBorder="1" applyAlignment="1">
      <alignment horizontal="center" vertical="center" wrapText="1"/>
    </xf>
    <xf numFmtId="0" fontId="0" fillId="0" borderId="164" xfId="0" applyBorder="1" applyAlignment="1">
      <alignment horizontal="center"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14" fontId="0" fillId="0" borderId="165" xfId="0" applyNumberFormat="1" applyBorder="1" applyAlignment="1">
      <alignment horizontal="center" vertical="center" wrapText="1"/>
    </xf>
    <xf numFmtId="0" fontId="0" fillId="14" borderId="91" xfId="0" applyFill="1" applyBorder="1" applyAlignment="1">
      <alignment vertical="center" wrapText="1"/>
    </xf>
    <xf numFmtId="0" fontId="7" fillId="0" borderId="60" xfId="0" applyFont="1" applyBorder="1" applyAlignment="1">
      <alignment vertical="center"/>
    </xf>
    <xf numFmtId="0" fontId="24" fillId="0" borderId="60" xfId="0" applyFont="1" applyBorder="1" applyAlignment="1">
      <alignment vertical="center" wrapText="1"/>
    </xf>
    <xf numFmtId="0" fontId="20" fillId="0" borderId="60" xfId="0" applyFont="1" applyBorder="1" applyAlignment="1">
      <alignment horizontal="left" vertical="center" wrapText="1"/>
    </xf>
    <xf numFmtId="0" fontId="21" fillId="0" borderId="60" xfId="0" applyFont="1" applyBorder="1" applyAlignment="1">
      <alignment vertical="center" wrapText="1"/>
    </xf>
    <xf numFmtId="0" fontId="22" fillId="0" borderId="60" xfId="0" applyFont="1" applyBorder="1" applyAlignment="1">
      <alignment horizontal="left" vertical="center" wrapText="1"/>
    </xf>
    <xf numFmtId="0" fontId="21" fillId="0" borderId="60" xfId="1" applyFont="1" applyBorder="1" applyAlignment="1">
      <alignment horizontal="left" vertical="center" wrapText="1"/>
    </xf>
    <xf numFmtId="0" fontId="21" fillId="0" borderId="60" xfId="0" applyFont="1" applyBorder="1" applyAlignment="1">
      <alignment horizontal="left" vertical="center" wrapText="1"/>
    </xf>
    <xf numFmtId="0" fontId="22" fillId="0" borderId="60" xfId="0" applyFont="1" applyBorder="1" applyAlignment="1">
      <alignment horizontal="center" vertical="center" wrapText="1"/>
    </xf>
    <xf numFmtId="0" fontId="16" fillId="0" borderId="60" xfId="0" applyFont="1" applyBorder="1" applyAlignment="1">
      <alignment horizontal="center" vertical="center" wrapText="1"/>
    </xf>
    <xf numFmtId="0" fontId="6" fillId="7" borderId="60" xfId="0" applyFont="1" applyFill="1" applyBorder="1" applyAlignment="1">
      <alignment vertical="center" wrapText="1"/>
    </xf>
    <xf numFmtId="0" fontId="25" fillId="0" borderId="60" xfId="0" applyFont="1" applyBorder="1" applyAlignment="1">
      <alignment vertical="center" wrapText="1"/>
    </xf>
    <xf numFmtId="0" fontId="25" fillId="0" borderId="60" xfId="0" applyFont="1" applyBorder="1" applyAlignment="1">
      <alignment horizontal="left" vertical="center" wrapText="1"/>
    </xf>
    <xf numFmtId="0" fontId="26" fillId="0" borderId="60" xfId="0" applyFont="1" applyBorder="1" applyAlignment="1">
      <alignment horizontal="left" vertical="center" wrapText="1"/>
    </xf>
    <xf numFmtId="0" fontId="27" fillId="0" borderId="60" xfId="0" applyFont="1" applyBorder="1" applyAlignment="1">
      <alignment horizontal="left" vertical="center" wrapText="1"/>
    </xf>
    <xf numFmtId="0" fontId="24" fillId="0" borderId="60" xfId="0" applyFont="1" applyBorder="1" applyAlignment="1">
      <alignment horizontal="left" vertical="center" wrapText="1"/>
    </xf>
    <xf numFmtId="0" fontId="26" fillId="0" borderId="60" xfId="0" applyFont="1" applyBorder="1" applyAlignment="1">
      <alignment vertical="center" wrapText="1"/>
    </xf>
    <xf numFmtId="0" fontId="26" fillId="0" borderId="60" xfId="0" applyFont="1" applyBorder="1" applyAlignment="1">
      <alignment horizontal="center" vertical="center" wrapText="1"/>
    </xf>
    <xf numFmtId="0" fontId="28" fillId="0" borderId="60" xfId="0" applyFont="1" applyBorder="1" applyAlignment="1">
      <alignment vertical="center"/>
    </xf>
    <xf numFmtId="0" fontId="26" fillId="6" borderId="60" xfId="0" applyFont="1" applyFill="1" applyBorder="1" applyAlignment="1">
      <alignment vertical="center" wrapText="1"/>
    </xf>
    <xf numFmtId="0" fontId="16" fillId="7" borderId="60" xfId="0" applyFont="1" applyFill="1" applyBorder="1" applyAlignment="1">
      <alignment vertical="center" wrapText="1"/>
    </xf>
    <xf numFmtId="0" fontId="21" fillId="0" borderId="60" xfId="1" applyFont="1" applyBorder="1" applyAlignment="1">
      <alignment horizontal="center" vertical="center" wrapText="1"/>
    </xf>
    <xf numFmtId="0" fontId="6" fillId="15" borderId="60" xfId="0" applyFont="1" applyFill="1" applyBorder="1" applyAlignment="1">
      <alignment horizontal="center" vertical="center" wrapText="1"/>
    </xf>
    <xf numFmtId="0" fontId="21" fillId="0" borderId="60" xfId="0" applyFont="1" applyBorder="1" applyAlignment="1">
      <alignment horizontal="center" vertical="center" wrapText="1"/>
    </xf>
    <xf numFmtId="0" fontId="0" fillId="14" borderId="97" xfId="0" applyFill="1" applyBorder="1" applyAlignment="1">
      <alignment vertical="center" wrapText="1"/>
    </xf>
    <xf numFmtId="0" fontId="21" fillId="0" borderId="0" xfId="1" applyFont="1" applyAlignment="1">
      <alignment vertical="center" wrapText="1"/>
    </xf>
    <xf numFmtId="0" fontId="24" fillId="0" borderId="0" xfId="1" applyFont="1" applyAlignment="1">
      <alignment vertical="center" wrapText="1"/>
    </xf>
    <xf numFmtId="0" fontId="28" fillId="0" borderId="0" xfId="0" applyFont="1" applyAlignment="1">
      <alignment vertical="center"/>
    </xf>
    <xf numFmtId="0" fontId="21" fillId="8" borderId="0" xfId="1" applyFont="1" applyFill="1" applyAlignment="1">
      <alignment vertical="center" wrapText="1"/>
    </xf>
    <xf numFmtId="0" fontId="0" fillId="0" borderId="0" xfId="0" applyAlignment="1">
      <alignment horizontal="left"/>
    </xf>
    <xf numFmtId="0" fontId="0" fillId="0" borderId="0" xfId="0" pivotButton="1" applyAlignment="1">
      <alignment horizontal="center"/>
    </xf>
    <xf numFmtId="0" fontId="0" fillId="0" borderId="0" xfId="0" applyAlignment="1">
      <alignment horizontal="center"/>
    </xf>
    <xf numFmtId="0" fontId="23" fillId="0" borderId="0" xfId="0" applyFont="1" applyAlignment="1">
      <alignment horizontal="center"/>
    </xf>
    <xf numFmtId="0" fontId="19" fillId="16" borderId="0" xfId="0" applyFont="1" applyFill="1"/>
    <xf numFmtId="0" fontId="19" fillId="16" borderId="0" xfId="0" applyFont="1" applyFill="1" applyAlignment="1">
      <alignment horizontal="left"/>
    </xf>
    <xf numFmtId="0" fontId="0" fillId="17" borderId="0" xfId="0" applyFill="1" applyAlignment="1">
      <alignment horizontal="left"/>
    </xf>
    <xf numFmtId="0" fontId="0" fillId="17" borderId="0" xfId="0" applyFill="1"/>
    <xf numFmtId="0" fontId="10" fillId="16" borderId="167" xfId="0" applyFont="1" applyFill="1" applyBorder="1"/>
    <xf numFmtId="0" fontId="10" fillId="9" borderId="15" xfId="0" applyFont="1" applyFill="1" applyBorder="1" applyAlignment="1">
      <alignment horizontal="center" vertical="center" wrapText="1"/>
    </xf>
    <xf numFmtId="0" fontId="10" fillId="9" borderId="23" xfId="0" applyFont="1" applyFill="1" applyBorder="1" applyAlignment="1">
      <alignment horizontal="center" vertical="center" wrapText="1"/>
    </xf>
    <xf numFmtId="0" fontId="11" fillId="0" borderId="6" xfId="0" applyFont="1" applyBorder="1" applyAlignment="1">
      <alignment horizontal="left" vertical="center" wrapText="1"/>
    </xf>
    <xf numFmtId="0" fontId="10" fillId="9" borderId="7"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0" fillId="0" borderId="120" xfId="0" applyBorder="1" applyAlignment="1">
      <alignment horizontal="center" vertical="center" wrapText="1"/>
    </xf>
    <xf numFmtId="0" fontId="0" fillId="0" borderId="123" xfId="0" applyBorder="1" applyAlignment="1">
      <alignment horizontal="center" vertical="center" wrapText="1"/>
    </xf>
    <xf numFmtId="0" fontId="0" fillId="0" borderId="40" xfId="0" applyBorder="1" applyAlignment="1">
      <alignment horizontal="center" vertical="center" wrapText="1"/>
    </xf>
    <xf numFmtId="0" fontId="0" fillId="0" borderId="53" xfId="0" applyBorder="1" applyAlignment="1">
      <alignment horizontal="center" vertical="center" wrapText="1"/>
    </xf>
    <xf numFmtId="0" fontId="0" fillId="0" borderId="103" xfId="0" applyBorder="1" applyAlignment="1">
      <alignment horizontal="center" vertical="center" wrapText="1"/>
    </xf>
    <xf numFmtId="0" fontId="0" fillId="0" borderId="121" xfId="0" applyBorder="1" applyAlignment="1">
      <alignment horizontal="center" vertical="center" wrapText="1"/>
    </xf>
    <xf numFmtId="0" fontId="13" fillId="11" borderId="18" xfId="0" applyFont="1" applyFill="1" applyBorder="1" applyAlignment="1">
      <alignment horizontal="center" vertical="center" wrapText="1"/>
    </xf>
    <xf numFmtId="0" fontId="13" fillId="11" borderId="19"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0" fillId="0" borderId="38" xfId="0" applyBorder="1" applyAlignment="1">
      <alignment horizontal="center" vertical="center" wrapText="1"/>
    </xf>
    <xf numFmtId="0" fontId="0" fillId="0" borderId="52" xfId="0" applyBorder="1" applyAlignment="1">
      <alignment horizontal="center" vertical="center" wrapText="1"/>
    </xf>
    <xf numFmtId="0" fontId="0" fillId="0" borderId="39"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151" xfId="0" applyBorder="1" applyAlignment="1">
      <alignment horizontal="center" vertical="center" wrapText="1"/>
    </xf>
    <xf numFmtId="0" fontId="0" fillId="0" borderId="149" xfId="0" applyBorder="1" applyAlignment="1">
      <alignment horizontal="center" vertical="center" wrapText="1"/>
    </xf>
    <xf numFmtId="0" fontId="0" fillId="0" borderId="152" xfId="0" applyBorder="1" applyAlignment="1">
      <alignment horizontal="center" vertical="center" wrapText="1"/>
    </xf>
    <xf numFmtId="0" fontId="10" fillId="9" borderId="12"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0" fillId="0" borderId="104"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38" xfId="0" applyBorder="1" applyAlignment="1">
      <alignment horizontal="center" vertical="center" wrapText="1"/>
    </xf>
    <xf numFmtId="0" fontId="0" fillId="0" borderId="0" xfId="0" applyAlignment="1">
      <alignment horizontal="center" vertical="center" wrapText="1"/>
    </xf>
    <xf numFmtId="0" fontId="0" fillId="0" borderId="139" xfId="0" applyBorder="1" applyAlignment="1">
      <alignment horizontal="center" vertical="center" wrapText="1"/>
    </xf>
    <xf numFmtId="0" fontId="0" fillId="0" borderId="146" xfId="0" applyBorder="1" applyAlignment="1">
      <alignment horizontal="center" vertical="center" wrapText="1"/>
    </xf>
  </cellXfs>
  <cellStyles count="2">
    <cellStyle name="Normálna" xfId="0" builtinId="0"/>
    <cellStyle name="Normálna 2" xfId="1"/>
  </cellStyles>
  <dxfs count="58">
    <dxf>
      <fill>
        <patternFill patternType="solid">
          <bgColor theme="0" tint="-4.9989318521683403E-2"/>
        </patternFill>
      </fill>
    </dxf>
    <dxf>
      <font>
        <color theme="0"/>
      </font>
    </dxf>
    <dxf>
      <fill>
        <patternFill patternType="solid">
          <bgColor rgb="FF7030A0"/>
        </patternFill>
      </fill>
    </dxf>
    <dxf>
      <font>
        <color theme="0"/>
      </font>
    </dxf>
    <dxf>
      <font>
        <color theme="0"/>
      </font>
    </dxf>
    <dxf>
      <fill>
        <patternFill patternType="solid">
          <bgColor rgb="FF7030A0"/>
        </patternFill>
      </fill>
    </dxf>
    <dxf>
      <fill>
        <patternFill patternType="solid">
          <bgColor rgb="FF7030A0"/>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b/>
      </fon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b/>
      </font>
    </dxf>
    <dxf>
      <font>
        <color theme="5" tint="0.59996337778862885"/>
      </font>
      <fill>
        <patternFill>
          <f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f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bgColor theme="5" tint="0.59996337778862885"/>
        </patternFill>
      </fill>
    </dxf>
    <dxf>
      <font>
        <color theme="5" tint="0.59996337778862885"/>
      </font>
      <fill>
        <patternFill patternType="solid">
          <bgColor theme="5" tint="0.59999389629810485"/>
        </patternFill>
      </fill>
    </dxf>
    <dxf>
      <font>
        <color theme="5" tint="0.59996337778862885"/>
      </font>
      <fill>
        <patternFill>
          <bgColor theme="5" tint="0.59996337778862885"/>
        </patternFill>
      </fill>
    </dxf>
    <dxf>
      <font>
        <b/>
        <i val="0"/>
      </font>
    </dxf>
    <dxf>
      <font>
        <b/>
        <i val="0"/>
        <strike val="0"/>
      </font>
      <fill>
        <patternFill>
          <bgColor theme="4" tint="0.59996337778862885"/>
        </patternFill>
      </fill>
    </dxf>
    <dxf>
      <font>
        <b/>
        <i val="0"/>
      </font>
    </dxf>
    <dxf>
      <font>
        <b/>
        <i val="0"/>
        <strike val="0"/>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Kováčiková, Lucia" refreshedDate="45625.617488541669" createdVersion="8" refreshedVersion="8" minRefreshableVersion="3" recordCount="115">
  <cacheSource type="worksheet">
    <worksheetSource ref="A1:Q1048576" sheet="Implementačný plán ŽS05"/>
  </cacheSource>
  <cacheFields count="17">
    <cacheField name="Kde sa to deje z pohľadu používateľa" numFmtId="0">
      <sharedItems containsBlank="1"/>
    </cacheField>
    <cacheField name="OVM projekt /zapojené OVM" numFmtId="0">
      <sharedItems containsBlank="1" count="9">
        <s v="MV SR"/>
        <s v="MIRRI"/>
        <s v="SP"/>
        <s v="MPSVaR SR / NIP"/>
        <s v="ŠÚ SR"/>
        <s v="ÚVZ"/>
        <s v="DEUS"/>
        <s v="ŠVPS"/>
        <m/>
      </sharedItems>
    </cacheField>
    <cacheField name="Číslo oblasti" numFmtId="0">
      <sharedItems containsBlank="1"/>
    </cacheField>
    <cacheField name="User story" numFmtId="0">
      <sharedItems containsBlank="1"/>
    </cacheField>
    <cacheField name="Číslo BP" numFmtId="0">
      <sharedItems containsBlank="1"/>
    </cacheField>
    <cacheField name="Typ BP" numFmtId="0">
      <sharedItems containsBlank="1"/>
    </cacheField>
    <cacheField name="Názov biznis požiadavky" numFmtId="0">
      <sharedItems containsBlank="1"/>
    </cacheField>
    <cacheField name="Popis biznis požiadavky" numFmtId="0">
      <sharedItems containsBlank="1" longText="1"/>
    </cacheField>
    <cacheField name="Must have/nice to have" numFmtId="0">
      <sharedItems containsBlank="1"/>
    </cacheField>
    <cacheField name="MMP" numFmtId="0">
      <sharedItems containsBlank="1" count="3">
        <s v="ÁNO"/>
        <s v="nie"/>
        <m/>
      </sharedItems>
    </cacheField>
    <cacheField name="Aktualizovaný termín (produkcia)" numFmtId="0">
      <sharedItems containsBlank="1" count="7">
        <s v="2Q2025"/>
        <s v="1Q2026"/>
        <s v="4Q2025"/>
        <s v="1Q2025"/>
        <s v="3Q2025"/>
        <s v="n/a"/>
        <m/>
      </sharedItems>
    </cacheField>
    <cacheField name="Dopad na legislatívu" numFmtId="0">
      <sharedItems containsBlank="1"/>
    </cacheField>
    <cacheField name="Architektúra" numFmtId="0">
      <sharedItems containsBlank="1" longText="1"/>
    </cacheField>
    <cacheField name="Závislosti_x000a_(interné a externé projekty)" numFmtId="0">
      <sharedItems containsBlank="1" longText="1"/>
    </cacheField>
    <cacheField name="Číslo BP z centrálneho katalógu požiadaviek ŽS_závislosti" numFmtId="0">
      <sharedItems containsBlank="1"/>
    </cacheField>
    <cacheField name="Poznámka " numFmtId="0">
      <sharedItems containsBlank="1" longText="1"/>
    </cacheField>
    <cacheField name="Poznámky OVM"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Kováčiková, Lucia" refreshedDate="45625.620341319445" createdVersion="8" refreshedVersion="8" minRefreshableVersion="3" recordCount="8">
  <cacheSource type="worksheet">
    <worksheetSource ref="A1:I9" sheet="Backlog ŽS05"/>
  </cacheSource>
  <cacheFields count="9">
    <cacheField name="Kde sa to deje z pohľadu používateľa" numFmtId="0">
      <sharedItems containsBlank="1"/>
    </cacheField>
    <cacheField name="OVM projekt /zapojené OVM" numFmtId="0">
      <sharedItems count="3">
        <s v="MV SR"/>
        <s v="DEUS"/>
        <s v="ÚVZ"/>
      </sharedItems>
    </cacheField>
    <cacheField name="Číslo oblasti" numFmtId="0">
      <sharedItems/>
    </cacheField>
    <cacheField name="User story" numFmtId="0">
      <sharedItems containsBlank="1"/>
    </cacheField>
    <cacheField name="Číslo BP" numFmtId="0">
      <sharedItems/>
    </cacheField>
    <cacheField name="Typ BP" numFmtId="0">
      <sharedItems/>
    </cacheField>
    <cacheField name="Názov biznis požiadavky" numFmtId="0">
      <sharedItems/>
    </cacheField>
    <cacheField name="Popis biznis požiadavky" numFmtId="0">
      <sharedItems/>
    </cacheField>
    <cacheField name="Dôvod zaradenia do backlogu"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s v="IS MV SR"/>
    <x v="0"/>
    <s v="ŽS5_01 Zmeny v registroch"/>
    <s v="Ako podnikateľ nechcem oznamovať zmeny osobných údajov vlastných, alebo iných osôb zapísaných v Živnostenskom registri (napr. zodpovedný zástupca) živnostenskému úradu."/>
    <s v="ŽS5_01_BP_1"/>
    <s v="Integrácia"/>
    <s v="Automatické spracovanie zmenových dávok z RFO pre ŽR SR"/>
    <s v="Nastavením automatického spracovania zmenových dávok by mal Živnostenský register zaznamenať zmeny osobných údajov a tieto zmeny by mali automaticky zapísať do ŽR SR:_x000a_meno a priezvisko podnikateľa, zodpovedného zástupcu, vedúci organizačnej zložky_x000a_trvalý pobyt podnikateľa, zodpovedného zástupcu"/>
    <s v="Must have"/>
    <x v="0"/>
    <x v="0"/>
    <s v="Živnostenský zákon 455/1991 Z.z.:_x000a_§ 49 ods. 4_x000a_145/1995 Z.o spr.poplatkoch:_x000a_VIII časť položka 148 bod f)"/>
    <s v=" "/>
    <s v=" "/>
    <m/>
    <s v=" "/>
    <m/>
  </r>
  <r>
    <s v="ÚPVS "/>
    <x v="0"/>
    <s v="ŽS5_01 Zmeny v registroch"/>
    <s v="Ako podnikateľ chcem vedieť, ak nastala automatická zmena údajov súvisiacich s mojim podnikaním, ktorá si nevyžaduje aktivitu z mojej strany."/>
    <s v="ŽS5_01_BP_2"/>
    <s v="Notifikácie"/>
    <s v="Notifikačná správa o zmene obchodného mena - živnostník FO"/>
    <s v="Odoslanie notifikačnej správy pri zaznamenaní zmeny priezviska s upozornením na potrebu zmeny obchodného mena - upozornenie na povinnosť"/>
    <s v="Nice to have"/>
    <x v="1"/>
    <x v="0"/>
    <s v="súvisí so ŽS5_01_BP_1"/>
    <m/>
    <m/>
    <m/>
    <s v="ide o priame riešenie od IVES, posielajú notifikačné správy do schránky, nezávislé od centrálneho komponentu"/>
    <s v=" "/>
  </r>
  <r>
    <s v="ÚPVS"/>
    <x v="0"/>
    <s v="ŽS5_01 Zmeny v registroch"/>
    <s v="Ako podnikateľ chcem vedieť, ak nastala automatická zmena údajov súvisiacich s mojim podnikaním, ktorá si vyžaduje aktivitu z mojej strany."/>
    <s v="ŽS5_01_BP_3"/>
    <s v="Notifikácie"/>
    <s v="Notifikácia zmena obchodného mena - živnostník FO"/>
    <s v="Odoslanie notifikácie pri zaznamenaní zmeny priezviska s upozornením na potrebu zmeny obchodného mena "/>
    <s v="Nice to have"/>
    <x v="1"/>
    <x v="1"/>
    <s v="n/a"/>
    <s v="CAMP_x000a_mUPVS Notifikačné centrum,_x000a_mUPVS Portfolio,_x000a_"/>
    <s v="Aktivácia schránky na doručovanie FO - podnikateľ (okrem SHR/PO)_x000a_Notifikačný modul_x000a_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 "/>
    <s v=" "/>
  </r>
  <r>
    <s v="ÚPVS"/>
    <x v="0"/>
    <s v="ŽS5_01 Zmeny v registroch"/>
    <s v="Ako podnikateľ chcem vedieť, ak nastala automatická zmena údajov súvisiacich s mojim podnikaním, aj keď sa nevyžaduje ďalšia aktivita z mojej strany."/>
    <s v="ŽS5_01_BP_4"/>
    <s v="Notifikácie"/>
    <s v="Notifikácia automatická zmena údajov - živnostník FO/PO"/>
    <s v="Odoslanie notifikácie pri zaznamenaní zmeny údajov a ich zápise do ŽR SR (upozrnenie, že zmena bola zapísaná)"/>
    <s v="Nice to have"/>
    <x v="1"/>
    <x v="1"/>
    <s v="n/a"/>
    <s v="mUPVS Notifikačné centrum,_x000a_mUPVS Portfolio,_x000a_orchestrátor ÚPVS (príjem správ o udalostiach v ISVS, súvisiacich s riešením ŽS) "/>
    <s v="Aktivácia schránky na doručovanie FO - podnikateľ (okrem SHR/PO)_x000a_Notifikačný modul_x000a_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 "/>
    <s v=" "/>
  </r>
  <r>
    <s v="ÚPVS"/>
    <x v="0"/>
    <s v="ŽS5_01 Zmeny v registroch"/>
    <s v="Ako existujúci podnikateľ zapísaný v ŽR SR, chcem mať informáce v rámci zmenovej služby aj k možnosti pridať predmet podnikania podľa aktuálnych podnikateľských potrieb."/>
    <s v="ŽS5_01_BP_5"/>
    <s v="Informačné systémy"/>
    <s v="Zefektívnenie procesu zmenovej koncovej služby pre možnosť pridanie predmetu podnikania  "/>
    <s v="Pri pridaní predmetu podnikania v rámci zmenovej služby optimalizácia procesu nového ohlásenia - z hľadiska žiadateľa aj z hľadiska procesu na backende. "/>
    <s v="Nice to have"/>
    <x v="1"/>
    <x v="2"/>
    <s v="n/a"/>
    <s v=" "/>
    <s v=" "/>
    <m/>
    <s v="V prípade zvolenia možnosti pridat predmet podnikania bude žiadateľ informovaný, že ide z hľadiska zákona o nové ohlásenie, ale proces bude pre užívateľa optimalizovaný. Na Na backende bude vytvorené riešenie pre nové ohlásenie v zmysle zákona, a do eschránky príde Vypis zo živnostenskeho registra"/>
    <s v=" "/>
  </r>
  <r>
    <s v="ÚPVS"/>
    <x v="0"/>
    <s v="ŽS5_01 Zmeny v registroch"/>
    <s v="Ako existujúci podnikateľ zapísaný v ŽR SR, chcem jednoducho zrušiť predmet podnikania (bez ukončenia podnikania) podľa aktuálnych podnikateľských potrieb."/>
    <s v="ŽS5_01_BP_6"/>
    <s v="Informačné systémy"/>
    <s v="Zefektívnenie procesu zmenovej koncovej služby pre možnosť ukončenie predmetu podnikania  "/>
    <s v="Pri ukončení predmetu podnikania v rámci zmenovej služby optimalizácia procesu nového ohlásenia - z hľadiska žiadateľa aj z hľadiska procesu na backende. "/>
    <s v="Nice to have"/>
    <x v="1"/>
    <x v="2"/>
    <s v="n/a"/>
    <s v=" "/>
    <s v=" "/>
    <m/>
    <s v=" "/>
    <s v=" "/>
  </r>
  <r>
    <s v="Špecializovaný portál MV SR"/>
    <x v="0"/>
    <s v="ŽS5_01 Zmeny v registroch"/>
    <s v="Ako podnikateľ viem jednoznačne identifikovať, ktorú službu mám použiť pre  zmeny v podnikaní "/>
    <s v="ŽS5_01_BP_7"/>
    <s v="Vyhľadávanie"/>
    <s v="Úprava návodu a umiestnenia služieb na špecializovanom portáli -  Zmena podnikania (v súlade s ÚPVS)"/>
    <s v="Úprava umiestnenia a popisu služby Oznamovanie zmien údajov zapísaných v živnostenskom registri a uvádzaných na doklade o živnostenskom oprávnení zo Začatia podnikania do Administratívneho chodu podniku (resp. inej relevantnej kategórie)."/>
    <s v="Must have"/>
    <x v="0"/>
    <x v="2"/>
    <s v="n/a"/>
    <s v="META IS_x000a_ÚPVS - lokátor služieb"/>
    <s v="Zmena logiky lokátora, číselníkov a konfigurácie ŽS"/>
    <s v="ŽS_CBP_43_x000a_ŽS_CBP_42"/>
    <m/>
    <m/>
  </r>
  <r>
    <s v="Špecializovaný portál MV SR"/>
    <x v="0"/>
    <s v="ŽS5_01 Zmeny v registroch"/>
    <s v="Ako podnikateľ viem jednoznačne identifikovať, ktorú službu mám použiť pre prv zápis a pre ukončenie podnikania. "/>
    <s v="ŽS5_01_BP_8"/>
    <s v="Vyhľadávanie"/>
    <s v="Úprava návodu a umiestnenia služieb na špecializovanom portáli - Začatie podnikania a Ukončenie podnikania (v súlade s ÚPVS)"/>
    <s v="Úprava umiestnenia a popisu služieb týkajúcich sa živnostenského podnikania v rámci kategórií  Registrácia živnosti a Zatvorenie podniku."/>
    <s v="Must have"/>
    <x v="0"/>
    <x v="2"/>
    <s v="n/a"/>
    <s v="META IS_x000a_ÚPVS - lokátor služieb"/>
    <s v="Zmena logiky lokátora, číselníkov a konfigurácie ŽS"/>
    <s v="ŽS_CBP_43_x000a_ŽS_CBP_42"/>
    <m/>
    <m/>
  </r>
  <r>
    <s v="ÚPVS"/>
    <x v="0"/>
    <s v="ŽS5_01 Zmeny v registroch"/>
    <s v="Ako podnikateľ chcem vedieť jednoducho oznámiť všetky zmeny vo svojom živnostenskom podnikaní cez jednu elektronickú službu."/>
    <s v="ŽS5_01_BP_9"/>
    <s v="eFormuláre"/>
    <s v="Úprava funkčnosti elektronickej služby - oznamovanie zmien údajov"/>
    <s v="Úprava e-služby Oznamovanie zmien údajov zapísaných v živnostenskom registri a uvádzaných na doklade o živnostenskom oprávnení tak, aby zahŕňala všetky zmenové požiadavky používateľa vrátane zmien v predmetoch podnikania. "/>
    <s v="Must have"/>
    <x v="0"/>
    <x v="2"/>
    <s v="n/a"/>
    <s v="mÚPVS konštruktor podania, _x000a_ÚPVS MEF/mUPVS eForm, _x000a_Registratúra MVSR,_x000a_ISVS ŽR SR,_x000a_integrácia MVSR na CSRÚ pre získanie dát, ktoré budú vynechané z formulára"/>
    <s v="agendový systém MV SR"/>
    <m/>
    <m/>
    <m/>
  </r>
  <r>
    <s v="ÚPVS"/>
    <x v="0"/>
    <s v="ŽS5_01 Zmeny v registroch"/>
    <s v="Ako podnikateľ chcem mať jednotné prostredie pre prácu s elektronickými službami, aby som mohol dôverovať kredibilite štátnych služieb a očakávať rovnaké postupy."/>
    <s v="ŽS5_01_BP_10"/>
    <s v="eFormuláre"/>
    <s v="Úprava dizajnu elektronickej služby - oznamovanie zmien údajov "/>
    <s v="Úprava dizajnu e-služby Oznamovanie zmien údajov zapísaných v živnostenskom registri a uvádzaných na doklade o živnostenskom oprávnení tak, aby bol v súlade s ID SK."/>
    <s v="Must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mať jednotné prostredie pre prácu s elektronickými službami, aby som mohol dôverovať kredibilite štátnych služieb a očakávať rovnaké postupy."/>
    <s v="ŽS5_01_BP_11"/>
    <s v="eFormuláre"/>
    <s v="Úprava dizajnu elektronickej služby - oznámenie pozastavenia prevádzkovania živnosti"/>
    <s v="Úprava dizajnu e-služby Oznamovanie pozastavenia prevádzkovania živnosti tak, aby bol v súlade s ID SK."/>
    <s v="Must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mať jednotné prostredie pre prácu s elektronickými službami, aby som mohol dôverovať kredibilite štátnych služieb a očakávať rovnaké postupy."/>
    <s v="ŽS5_01_BP_12"/>
    <s v="eFormuláre"/>
    <s v="Úprava dizajnu elektronickej služby - oznámenie ukončenia podnikania"/>
    <s v="Úprava dizajnu e-služby Oznamovanie ukončenia podnikania tak, aby bol v súlade s ID SK."/>
    <s v="Must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mať jednotné prostredie pre prácu s elektronickými službami, aby som mohol dôverovať kredibilite štátnych služieb a očakávať rovnaké postupy."/>
    <s v="ŽS5_01_BP_13"/>
    <s v="eFormuláre"/>
    <s v="Úprava dizajnu elektronických služieb - iné služby ŽR SR"/>
    <s v="Úprava dizajnu iných e-služieb súvisiacich so živnostenským podnikaním tak, aby boli v súlade s ID SK."/>
    <s v="Nice to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úradník (zamestnanec MV SR) chcem mať jednotné prostredie pre prácu s elektronickými službami, aby som mohol dôverovať kredibilite štátnych služieb a očakávať rovnaké postupy."/>
    <s v="ŽS5_01_BP_14"/>
    <s v="eFormuláre"/>
    <s v="Úprava dizajnu elektronických služieb - služby JKM"/>
    <s v="Úprava dizajnu iných e-služieb súvisiacich s podnikaním podľa iného ako živnostenského zákona (komory, atď) tak, aby boli v súlade s ID SK:_x000a_- podnikanie podľa osobitných predpisov – FO_x000a_- podnikanie podľa osobitných predpisov – FO zahraničná_x000a_- podnikanie podľa osobitných predpisov – PO_x000a_- podnikanie podľa osobitných predpisov – PO zahraničná"/>
    <s v="Nice to have"/>
    <x v="0"/>
    <x v="2"/>
    <s v="n/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s v="4 typy formulárov na JKM (agendový systém IS JKM2), využívané športovými odborníkmi), optimalizácia"/>
    <s v=" "/>
  </r>
  <r>
    <s v="ÚPVS"/>
    <x v="0"/>
    <s v="ŽS5_01 Zmeny v registroch"/>
    <s v="Ako podnikateľ nechcem/neviem vybrať miestne prislušný OÚ, aby som mohol podať elektronické podanie."/>
    <s v="ŽS5_01_BP_15"/>
    <s v="eFormuláre"/>
    <s v="Automatické pridelenie miestnej príslušnosti pre podanie e-služby ŽR SR"/>
    <s v="Vynechanie kroku výberu OÚ pri e-službách. Identifikácia konkrétneho OÚ môže prebiehať automatizovane na základe informácií o podnikateľovi (napr. RPO/RFO)."/>
    <s v="Nice to have"/>
    <x v="0"/>
    <x v="2"/>
    <s v="n/a"/>
    <s v=" "/>
    <m/>
    <m/>
    <s v="potrebné zapojiť ASECCO/ Fabasoft, už sa realizuje, posun termínu, prepojené na BP_ZS3_04, úprava súčasného riešenia"/>
    <s v=" "/>
  </r>
  <r>
    <s v="IS MV SR"/>
    <x v="0"/>
    <s v="ŽS5_01 Zmeny v registroch"/>
    <s v="Ako podnikateľ sa nepotrebujem preukazovať 2 rôznymi spôsobmi o mojom živnostenskom oprávnení."/>
    <s v="ŽS5_01_BP_16"/>
    <s v="Proces/ Legislatíva"/>
    <s v="Zrušenie osvedčenia o živnostenskom oprávnení ako spôsobu preukazovania živnostenského oprávnenia"/>
    <s v="Zrušenie inštitútu osvedčenie o živnostenskom oprávnení ako spôsobu preukazovania živnostenského oprávnenia, ktoré musí byť po každej zmene aktualizované. Postačujúci výpis zo ŽR SR, ktorý poskytuje aktuálne údaje."/>
    <s v="Nice to have"/>
    <x v="0"/>
    <x v="1"/>
    <s v="Živnostenský zákon 455/1991 Z.z.:_x000a_§ 8 ods. 6, § 10 ods. 3,4,5,8, 13 ods. 7, § 14 ods. 3, § 45 ods. 5, § 47 ods. 1, 2, 4 písm. g), 5, 10, § 49 ods. 2, § 58 ods. 3 _x000a_145/1995 Z.o spr.poplatkoch_x000a_ VIII časť položka 148 bod a)"/>
    <s v=" "/>
    <s v=" "/>
    <m/>
    <s v="MV SR plánuje platnosť leg. zmeny živn. zákona od 1.1.26 a účinnosť od 1.3.2026. "/>
    <s v=" "/>
  </r>
  <r>
    <s v="ÚPVS "/>
    <x v="0"/>
    <s v="ŽS5_01 Zmeny v registroch"/>
    <s v="Ako MV SR nechcem vo formulári zbierať údaje pre iné OVM, ktoré môžu využiť referenčný register (RPO).  "/>
    <s v="ŽS5_01_BP_17"/>
    <s v="eFormuláre"/>
    <s v="Úprava funkčnosti e-služieb pre ohlásenie živnosti a oznamovanie zmien"/>
    <s v="Úprava e-služby Ohlásenie.... živnosti - FO/PO a Oznamovanie zmien údajov zapísaných v živnostenskom registri... tak, aby boli odstránené polia vyžadujúce doplňujúce informácie pre daňový úrad a zdravotné poisťovne. DÚ a ZP by mali byť integrované na RPO a tieto údaje spracovávať automaticky z RPO."/>
    <s v="Nice to have"/>
    <x v="1"/>
    <x v="1"/>
    <s v="Živnostenský zákon 455/1991 Z.z.:_x000a_§45a ods 2, § 45a ods. 3 písm a)"/>
    <s v="mÚPVS konštruktor podania, _x000a_ÚPVS MEF/mUPVS eForm, _x000a_Registratúra MVSR,_x000a_ISVS ŽR SR,_x000a_integrácia MVSR na CSRÚ pre získanie dát, ktoré budú vynechané z formulára"/>
    <s v=" "/>
    <m/>
    <s v="Preverit, ci údaje ktoré sú v RPO o podnikateľovi , či postačujú na konanie pre zdravotné, sociálnu a DÚ. V prípade, že áno, vykoná sa legislatívna zmena v živnostenskom zákone._x000a_Treba na tuto tému komunikovať s dotknutými. Ak príde k dohode, tak nie je treba len leg. zmenu, ale aj úpravu technickú. "/>
    <s v=" "/>
  </r>
  <r>
    <s v="IS MV SR"/>
    <x v="0"/>
    <s v="ŽS5_01 Zmeny v registroch"/>
    <s v="Ako podnikateľ nechcem oznamovať zmeny štatutárnych orgánov do ŽR SR, ak som ich už riadne oznámil v inom registri."/>
    <s v="ŽS5_01_BP_18"/>
    <s v="Integrácia"/>
    <s v="Automatický zápis zmien štatutárnych orgánov do ŽR SR"/>
    <s v="Integrácia a automatické spracovanie zmenových dávok z registrov, ktoré podliehajú referenčnému registru (RPO) v prípade zápisu zmien štatutárnych orgánov okrem OR SR. Napr. v prípade zápisu zmien štatutárnych orgánov do RMNO. Integrácia MV SR na služby CSRÚ pre získanie zmenových dávok"/>
    <s v="Nice to have"/>
    <x v="0"/>
    <x v="3"/>
    <m/>
    <s v=" "/>
    <s v=" "/>
    <m/>
    <m/>
    <s v=" "/>
  </r>
  <r>
    <s v="IS MV SR"/>
    <x v="0"/>
    <s v="ŽS5_01 Zmeny v registroch"/>
    <s v="Ako MV SR chcem mať jednoznačne zakategorizované predmety podnikania v rámci číselníka pre ich automatizované spracovanie."/>
    <s v="ŽS5_01_BP_19"/>
    <s v="Proces/ Legislatíva"/>
    <s v="Pevný číselník predmetov podnikania v oblasti voľnej živnosti"/>
    <s v="Zavedenie pevného číselníka voľných živností (vrátane obsahového vymedzenia) namiesto odporúčaného, ktorý umožní automatické spracovávanie súvisiacich požiadaviek, ako aj párovanie na číselník SK NACE."/>
    <s v="Nice to have"/>
    <x v="1"/>
    <x v="1"/>
    <s v="Živnostenský zákon 455/1991 Z.z.:_x000a_§ 25 ods. 4"/>
    <s v=" "/>
    <s v="Nový číselník SK NACE - ŠÚ SR"/>
    <m/>
    <s v="Závislé na legislatíve: Živnostenský zákon "/>
    <m/>
  </r>
  <r>
    <s v="ÚPVS"/>
    <x v="0"/>
    <s v="ŽS5_01 Zmeny v registroch"/>
    <s v="Ako podnikateľ chcem byť upozornený o blížiacom sa termíne uplynutia platnosti oprávnenia na výkon činnosti pre moju živnosť, ak bola na dobu určitú.  "/>
    <s v="ŽS5_01_BP_20"/>
    <s v="Notifikácie"/>
    <s v="Notifikácia pre uplynutie platnosti oprávnenia na výkon činnosti"/>
    <s v="Odoslanie notifikácie pri zaznamenaní termínu blížiacej sa expirácie platnosti oprávnenia na vykonávanie činností s informáciou o spôsobe aktualizácie, resp. následkoch jej nedoručenia."/>
    <s v="Nice to have"/>
    <x v="1"/>
    <x v="1"/>
    <s v="Živnostenský zákon 455/1991 Z.z.: legislatíva sa zmení ako rozšírenie – že je to povinnosťou úradu - 1 mesiac pozastavenie a 3 mesiace ukončenie .                     "/>
    <s v="mUPVS Notifikačné centrum,_x000a_mUPVS Portfolio,_x000a_"/>
    <s v="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Závislosť na centrálnom komponente Notifikačný model"/>
    <s v=" "/>
  </r>
  <r>
    <s v="ÚPVS"/>
    <x v="0"/>
    <s v="ŽS5_01 Zmeny v registroch"/>
    <s v="Ako podnikateľ chcem byť upozornený o blížiacom sa termíne pozastavenia živnosti, ak bol určený do budúcnosti.  "/>
    <s v="ŽS5_01_BP_21"/>
    <s v="Notifikácie"/>
    <s v="Notifikácia pre blížiaci sa termín pozastavenia živnosti"/>
    <s v="Odoslanie notifikácie pri zaznamenaní termínu blížiaceho sa pozastavenia živnosti, ktoré bolo v žiadosti určené budúcim dňom."/>
    <s v="Nice to have"/>
    <x v="1"/>
    <x v="1"/>
    <s v="Živnostenský zákon 455/1991 Z.z.: legislatíva sa zmení ako rozšírenie – že je to povinnosťou úradu - 1 mesiac pozastavenie a 3 mesiace ukončenie .                     "/>
    <s v="mUPVS Notifikačné centrum,_x000a_mUPVS Portfolio,_x000a_"/>
    <s v="Aktivácia schránky na doručovanie FO - podnikateľ (okrem SHR/PO)_x000a_Centrálny notifikačný nástroj _x000a_Zasielanie informácií z procesu - EVENTY_x000a_Automatické zasielanie udalostí o zmenách v eDesk pre sledovanie stavu podaní/konaní"/>
    <s v="ŽS_CBP_48_x000a_ŽS_CBP_19_x000a_ŽS_CBP_51_x000a_ŽS_CBP_21_x000a_ŽS_CBP_37_x000a_ŽS_CBP_20"/>
    <s v="Závislosť na centrálnom komponente Notifikačný model"/>
    <s v=" "/>
  </r>
  <r>
    <s v="IS MV SR"/>
    <x v="0"/>
    <s v="ŽS5_01 Zmeny v registroch"/>
    <s v="Ako MV SR chcem sprocesovávať udalosti z informačného systému, aby som mohol posielať notifikácie automatizovaným spôsobom."/>
    <s v="ŽS5_01_BP_22"/>
    <s v="Notifikácie"/>
    <s v="Automatizácia notifikovania podnikateľov cez zaslanie notifikačnej správy"/>
    <s v="Zachytávanie a spracovávanie eventov a metadát z IS MV SR na automatizované spracovanie notifikácií pre podnikateľov vo forme notifikačnej správy. Zmena z aktuálneho manuálneho spracovania na automatizované."/>
    <s v="Must have"/>
    <x v="0"/>
    <x v="3"/>
    <s v="n/a"/>
    <s v=" "/>
    <m/>
    <m/>
    <s v="súvisiace s požiadavkou ŽS5_01_BP_1"/>
    <s v=" "/>
  </r>
  <r>
    <s v="IS MV SR"/>
    <x v="0"/>
    <s v="ŽS5_01 Zmeny v registroch"/>
    <s v="Ako MV SR chcem mať prehľad o rôznych metrikách súvisiacich so službami ŽR SR, ktoré umožnia identifikovať optimalizačné príležitosti a vyhodnocovať dopady aplikovaných zmien."/>
    <s v="ŽS5_01_BP_23"/>
    <s v="Reporting"/>
    <s v="Monitorovací BI nástroj"/>
    <s v="Zavedenie monitorovacieho BI nástroja pre MV SR, ktorý umožní prehľad o dlžke spracovania podaní, početnosti rôznych typov podaní, chybovosti a pod. "/>
    <s v="Must have"/>
    <x v="0"/>
    <x v="1"/>
    <s v="n/a"/>
    <s v="IS KAV"/>
    <s v="IS KAV_x000a_Získavanie, spracovanie a vyhodnotenie spätnej väzby a monitoringu služieb"/>
    <s v="ŽS_CBP_42"/>
    <s v="Závislosť na centrálnom komponente KAV"/>
    <s v=" "/>
  </r>
  <r>
    <s v="ÚPVS"/>
    <x v="0"/>
    <s v="ŽS5_01 Zmeny v registroch"/>
    <s v="Ako MV SR chcem poskytnúť podnikateľom možnosť jednoduchej platby za e-služby poskytované na ÚPVS, aby som znížil počet podaní neuhradených na základe platobného príkazu zaslaného do e-schránky. "/>
    <s v="ŽS5_01_BP_25"/>
    <s v="Platobný modul"/>
    <s v="Úprava agendového systému MV SR pre nový platobný modul"/>
    <s v="Úpravy súvisiace so zavedením nového platobného modulu na ÚPVS a platobnej brány, ktorá umožní podnikateľom uhradiť správny poplatok v rámci prechodu službou namiesto úhrady cez platobný príkaz."/>
    <s v="Nice to have"/>
    <x v="1"/>
    <x v="2"/>
    <s v="TBA"/>
    <s v="mÚPVS konštruktor podania, _x000a_ÚPVS MEF/mUPVS eForm, _x000a_Registratúra MVSR,_x000a_ISVS ŽR SR,_x000a_integrácia MVSR na CSRÚ pre získanie dát, ktoré budú vynechané z formulára"/>
    <s v=" "/>
    <m/>
    <m/>
    <m/>
  </r>
  <r>
    <s v="ÚPVS"/>
    <x v="0"/>
    <s v="ŽS5_01 Zmeny v registroch"/>
    <s v="Ako podnikateľ chcem jednoducho elektronicky zrušiť svoju mimovládnu neziskovú organizáciu, aby som nemusel fyzicky navštíviť OÚ. "/>
    <s v="ŽS5_01_BP_26"/>
    <s v="eFormuláre"/>
    <s v="E-služby pre zrušenie RMNO - nadácie"/>
    <s v="Nové eslužby pre zánik mimovládnych neziskových organizácií a občianskych združení do RMNO_x000a_Nové eslužby pre zánik MNO :_x000a_- nadácie"/>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jednoducho elektronicky zrušiť svoju mimovládnu neziskovú organizáciu, aby som nemusel fyzicky navštíviť OÚ. "/>
    <s v="ŽS5_01_BP_27"/>
    <s v="eFormuláre"/>
    <s v="E-služby pre zrušenie RMNO - neziskové organizácie poskytujúce všeobecne prospešné služby"/>
    <s v="Nové eslužby pre zánik mimovládnych neziskových organizácií a občianskych združení do RMNO_x000a_Nové eslužby pre zánik MNO :_x000a_- neziskovej organizácie poskytujúce všeobecne prospešné služby"/>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jednoducho elektronicky zrušiť svoju mimovládnu neziskovú organizáciu, aby som nemusel fyzicky navštíviť OÚ. "/>
    <s v="ŽS5_01_BP_28"/>
    <s v="eFormuláre"/>
    <s v="E-služby pre zrušenie RMNO - neinvestičné  fondy"/>
    <s v="Nové eslužby pre zánik mimovládnych neziskových organizácií a občianskych združení do RMNO_x000a_Nové eslužby pre zánik MNO :_x000a_- neinvestičného  fondu"/>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m/>
  </r>
  <r>
    <s v="ÚPVS"/>
    <x v="0"/>
    <s v="ŽS5_01 Zmeny v registroch"/>
    <s v="Ako podnikateľ chcem jednoducho elektronicky zrušiť svoju mimovládnu neziskovú organizáciu, aby som nemusel fyzicky navštíviť OÚ. "/>
    <s v="ŽS5_01_BP_29"/>
    <s v="eFormuláre"/>
    <s v="E-služby pre zrušenie RMNO -občianske združenia, odborové organizácie a organizácie zamestnávateľov"/>
    <s v="Nové eslužby pre zánik mimovládnych neziskových organizácií a občianskych združení do RMNO_x000a_Nové eslužby pre zánik MNO :_x000a_-občianskeho združenia, odborovej organizácie a organizácie zamestnávateľov"/>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rušiť svoju mimovládnu neziskovú organizáciu, aby som nemusel fyzicky navštíviť OÚ. "/>
    <s v="ŽS5_01_BP_30"/>
    <s v="eFormuláre"/>
    <s v="E-služby pre zrušenie RMNO - organizácie s medzinárodným prvkom"/>
    <s v="Nové eslužby pre zánik mimovládnych neziskových organizácií a občianskych združení do RMNO_x000a_Nové eslužby pre zánik MNO :_x000a_- organizácie s medzinárodným prvkom"/>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_x000a_ŽS_CBP_28_x000a_ŽS_CBP_29_x000a_ŽS_CBP_31_x000a_ŽS_CBP_38"/>
    <m/>
    <s v=" "/>
  </r>
  <r>
    <s v="ÚPVS"/>
    <x v="0"/>
    <s v="ŽS5_01 Zmeny v registroch"/>
    <s v="Ako podnikateľ chcem jednoducho elektronicky zmeniť údaje vo svojej mimovládnej neziskovej organizácii, aby som nemusel fyzicky navštíviť OÚ. "/>
    <s v="ŽS5_01_BP_31"/>
    <s v="eFormuláre"/>
    <s v="Zmenové e-služby pre RMNO - nadácie"/>
    <s v="Nové eslužby pre zmenu mimovládnych neziskových organizácií a občianskych združení do RMNO_x000a_Nové eslužby pre zmenu MNO :_x000a_- nadácie"/>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2"/>
    <s v="eFormuláre"/>
    <s v="Zmenové e-služby pre RMNO - neziskové organizácie poskytujúce všeobecne prospešné služby"/>
    <s v="Nové eslužby pre zmenu mimovládnych neziskových organizácií a občianskych združení do RMNO_x000a_Nové eslužby pre zmenu MNO :_x000a_- neziskovej organizácie poskytujúce všeobecne prospešné služby"/>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3"/>
    <s v="eFormuláre"/>
    <s v="Zmenové e-služby pre RMNO - neinvestičné  fondy"/>
    <s v="Nové eslužby pre zmenu mimovládnych neziskových organizácií a občianskych združení do RMNO_x000a_Nové eslužby pre zmenu MNO :_x000a_- neinvestičného  fondu"/>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4"/>
    <s v="eFormuláre"/>
    <s v="Zmenové e-služby pre RMNO -občianske združenia, odborové organizácie a organizácie zamestnávateľov"/>
    <s v="Nové eslužby pre zmenu mimovládnych neziskových organizácií a občianskych združení do RMNO_x000a_Nové eslužby pre zmenu MNO :_x000a_-občianskeho združenia, odborovej organizácie a organizácie zamestnávateľov"/>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
    <m/>
    <s v=" "/>
  </r>
  <r>
    <s v="ÚPVS"/>
    <x v="0"/>
    <s v="ŽS5_01 Zmeny v registroch"/>
    <s v="Ako podnikateľ chcem jednoducho elektronicky zmeniť údaje vo svojej mimovládnej neziskovej organizácii, aby som nemusel fyzicky navštíviť OÚ. "/>
    <s v="ŽS5_01_BP_35"/>
    <s v="eFormuláre"/>
    <s v="Zmenové e-služby pre RMNO - organizácie s medzinárodným prvkom"/>
    <s v="Nové eslužby pre zmenu mimovládnych neziskových organizácií a občianskych združení do RMNO_x000a_Nové eslužby pre zmenu MNO :_x000a_- organizácie s medzinárodným prvkom"/>
    <s v="Nice to have"/>
    <x v="0"/>
    <x v="2"/>
    <s v="TBA"/>
    <s v="mÚPVS konštruktor podania, _x000a_ÚPVS MEF/mUPVS eForm, _x000a_Registratúra MVSR,_x000a_ISVS ŽR SR,_x000a_integrácia MVSR na CSRÚ pre získanie dát, ktoré budú vynechané z formulára"/>
    <s v="eDizajnér _x000a_Predvypĺňanie formulárov_x000a_Tvorba formulárov v ID SK v aktuálne platnej verzii_x000a_Formuláre v jazykových mutáciách_x000a_Získavanie, spracovanie a vyhodnotenie spätnej väzby a monitoringu služieb_x000a_Dátové integrácie (TBA)"/>
    <s v="ŽS_CBP_8_x000a_ŽS_CBP_44_x000a_ŽS_CBP_6_x000a_ŽS_CBP_35_x000a_ŽS_CBP_44_x000a_ŽS_CBP_52_x000a_ŽS_CBP_12_x000a_ŽS_CBP_11_x000a_ŽS_CBP_9_x000a_ŽS_CBP_28_x000a_ŽS_CBP_29_x000a_ŽS_CBP_31_x000a_ŽS_CBP_38"/>
    <m/>
    <s v=" "/>
  </r>
  <r>
    <s v="ÚPVS / SvM"/>
    <x v="1"/>
    <s v="ŽS5_01 Zmeny v registroch"/>
    <s v="Ako používateľ by som chcel/a mať možnosť jednoducho sa zorientovať v situácii, ktorú riešim. "/>
    <s v="ŽS5_01_BP_37"/>
    <s v="Návody - CMS"/>
    <s v="Návod pre riešenie životnej situácie na mÚPVS"/>
    <s v="Vypublikovaný návod na mÚPVS pre riešenie dotknutej životnej siuácie pre občana alebo podnikateľa. Návod  vypracuje MIRRI s NASES a OVM verifikuje obsah ako vecný garant. Vypublikovaný návod bude obsahovať všetky elementy (napr.: krokovník, faq, články, link a iné elementy podľa aktuálne platného ID SK)."/>
    <s v="Must have"/>
    <x v="0"/>
    <x v="0"/>
    <s v="n/a"/>
    <s v="mUPVS Notifikačné centrum,_x000a_mUPVS Portfolio,_x000a_orchestrátor ÚPVS (príjem správ o udalostiach v ISVS, súvisiacich s riešením ŽS) "/>
    <s v="Notifikačný modul - NASES"/>
    <s v="ŽS_CBP_14"/>
    <m/>
    <m/>
  </r>
  <r>
    <s v="ÚPVS / SvM"/>
    <x v="1"/>
    <s v="ŽS5_01 Zmeny v registroch"/>
    <s v="Ako používateľ by som chcel/a mať možnosť jednoducho sa zorientovať v situácii, ktorú riešim. "/>
    <s v="ŽS5_01_BP_38"/>
    <s v="Návody - interaktívny sprievodca"/>
    <s v="Interaktívny sprievodca s presonalizovanými návodmi pre zmeny v registroch"/>
    <s v="Na novom portáli bude publikovaný interaktívny sprievodca s rozhodovacím stromom a personalizovanými návodmi zodpovedajúcimi rôznym okolnostiam v rámci životnej situácie."/>
    <s v="Must have"/>
    <x v="0"/>
    <x v="4"/>
    <s v="n/a"/>
    <m/>
    <m/>
    <s v="ŽS_CBP_15"/>
    <m/>
    <m/>
  </r>
  <r>
    <s v="Špecializovaný portál SP / ÚPVS"/>
    <x v="2"/>
    <s v="ŽS5_02 Zamestnávanie zamestnanca"/>
    <s v="Ako zamestnávateľ sa chcem registrovať na portál SP kompletne elektronicky, aby som nemusel navštíviť fyzickú pobočku SP."/>
    <s v="ŽS5_02_BP_1"/>
    <s v="eFormuláre"/>
    <s v="Nová e-služba pre prístup k e-službám SP a registrácie zamestnávateľa"/>
    <s v="a) Vytvorenie novej e-služby pre elektronické podanie registračného listu zamestnávateľa a žiadosť o prístup do e-služieb v jednotnom dizajne ID SK 3.0._x000a_b) Úprava existujúcich funkcionalít IS SP pri spracovaní podania žiadosťi pre elektronické podanie registračného listu zamestnávateľa a žiadosť o prístup do e-služieb (automatizácia a elektronizácia procesu spracovania žiadosti, vyplácania relevantných dávok a odvolania)_x000a_c) Integrácia systémov SP v súvislosti s procesmi spracovania žiadosti pre elektronické podanie registračného listu zamestnávateľa a žiadosť o prístup do e-služieb a predvypĺňania formulárov "/>
    <s v="Must have"/>
    <x v="0"/>
    <x v="1"/>
    <s v="bez dopadu"/>
    <s v=" "/>
    <s v="portál SP, IS SP, centrálne komponenty SP, mÚPVS"/>
    <s v="ŽS_CBP_8_x000a_ŽS_CBP_44"/>
    <m/>
    <m/>
  </r>
  <r>
    <s v="Špecializovaný portál SP"/>
    <x v="2"/>
    <s v="ŽS5_02 Zamestnávanie zamestnanca"/>
    <s v="Ako podnikateľ chcem mať jednotné prostredie pre prácu s elektronickými službami, aby som mohol dôverovať kredibilite štátnych služieb a očakávať rovnaké postupy."/>
    <s v="ŽS5_02_BP_3"/>
    <s v="Redesign"/>
    <s v="Úprava dizajnu modulu Odvádzateľ poistného"/>
    <s v="Úprava modulu Odvádzateľ poistného tak, aby bol v súlade s ID SK 3.0 a poskytoval moderné prostredie pre zamestnávateľov, ktorí odvádzajú poistné za zamestnancov."/>
    <s v="Nice to have"/>
    <x v="0"/>
    <x v="2"/>
    <s v="bez dopadu"/>
    <s v=" "/>
    <s v="portál SP, centrálne komponenty SP"/>
    <m/>
    <m/>
    <m/>
  </r>
  <r>
    <s v="Špecializovaný portál SP"/>
    <x v="2"/>
    <s v="ŽS5_02 Zamestnávanie zamestnanca"/>
    <s v="Ako podnikateľ chcem mať jednotné prostredie pre prácu s elektronickými službami, aby som mohol dôverovať kredibilite štátnych služieb a očakávať rovnaké postupy."/>
    <s v="ŽS5_02_BP_3a"/>
    <s v="Redesign"/>
    <s v="Technologický upgrade"/>
    <s v="Technologický upgrade súčasného portálu"/>
    <m/>
    <x v="1"/>
    <x v="1"/>
    <m/>
    <m/>
    <s v="portál SP, IS SP, centrálne komponenty SP"/>
    <m/>
    <m/>
    <m/>
  </r>
  <r>
    <s v="Špecializovaný portál SP"/>
    <x v="2"/>
    <s v="ŽS5_02 Zamestnávanie zamestnanca"/>
    <s v="Ako podnikateľ chcem mať jednotné prostredie pre prácu s elektronickými službami, aby som mohol dôverovať kredibilite štátnych služieb a očakávať rovnaké postupy."/>
    <s v="ŽS5_02_BP_3b"/>
    <s v="Redesign"/>
    <s v="Redesign el. služieb na portáli SP(zamestnávateľia)"/>
    <s v="Uživateľský redesign súčasného portálu (časť zamestnávateľ) do nového portálu SP, v dizajne ID SK 3.0"/>
    <m/>
    <x v="1"/>
    <x v="1"/>
    <m/>
    <m/>
    <s v="portál SP, IS SP, centrálne komponenty SP"/>
    <m/>
    <m/>
    <m/>
  </r>
  <r>
    <s v="Špecializovaný portál SP"/>
    <x v="2"/>
    <s v="ŽS5_02 Zamestnávanie zamestnanca"/>
    <s v="Ako zamestnávateľ chcem mať možnosť jednoducho uhradiť poistné za zamestnancov na portáli SP, aby som nemusel riešiť platbu prevodom. "/>
    <s v="ŽS5_02_BP_4"/>
    <s v="Platobný modul"/>
    <s v="Platobná brána pre modul Odvádzateľ poistného"/>
    <s v="Implementácia platobnej brány do modulu Odvádzateľ poistného - časť Saldokonto pre jednoduchšiu úhradu odvodov za zamestnanca."/>
    <s v="Must have"/>
    <x v="0"/>
    <x v="3"/>
    <s v="bez dopadu"/>
    <m/>
    <s v="portál SP, IS SP, centrálne komponenty SP"/>
    <m/>
    <m/>
    <m/>
  </r>
  <r>
    <s v="Špecializovaný portál SP"/>
    <x v="2"/>
    <s v="ŽS5_02 Zamestnávanie zamestnanca"/>
    <s v="Ako zamestnávateľ chcem jednoducho požiadať a prijať potvrdenie o tom, že nemám nedoplatky na sociálnom poistení, aby som nemusel fyzicky navštíviť pobočku SP."/>
    <s v="ŽS5_02_BP_5"/>
    <s v="eFormuláre"/>
    <s v="Nová e-služba pre potvrdenie o nedoplatkoch na sociálnom poistení"/>
    <s v="a) Vytvorenie novej eslužby - žiadosť o vydanie potvrdenia o nedoplatku na sociálnom poistení pre jednoduchšie preukazovanie sa voči tretím stranám v jednotnom dizajne ID SK._x000a_b) Úprava existujúcich funkcionalít IS SP pri spracovaní podania žiadosťi o vydanie potvrdenia o nedoplatku na sociálnom poistení (automatizácia a elektronizácia procesu spracovania žiadosti, vyplácania relevantných dávok a odvolania)_x000a_c) Integrácia systémov SP v súvislosti s procesmi spracovania žiadosti o vydanie potvrdenia o nedoplatku na sociálnom poistení_x000a_"/>
    <s v="Must have"/>
    <x v="0"/>
    <x v="2"/>
    <s v="bez dopadu"/>
    <s v=" "/>
    <s v="portál SP, IS SP, centrálne komponenty SP"/>
    <m/>
    <m/>
    <m/>
  </r>
  <r>
    <s v="Špecializovaný portál SP"/>
    <x v="2"/>
    <s v="ŽS5_02 Zamestnávanie zamestnanca"/>
    <s v="Ako zamestnávateľ  chcem byť notifikovaný podľa voľby  vo svojom používateľskom profile ohľadom mojich povinností voči OVM/zamestnancovi."/>
    <s v="ŽS5_02_BP_6"/>
    <s v="Notifikácie"/>
    <s v="Notifikačný modul - personalizácia "/>
    <s v="a)Nastavenie typov notifikácií (číselník notifikácií), možnosť zvoliť si v účte odvádzateľa poistného alebo poistenca zasielanie notifikácií súvisiace s pracovným pomerom/zakázanie notifikácií. Nastavenie kontrol a dotazu pre  vypísanie kde bude možné zasielať notifikácie email, tel. č. - možnosť voľby typu notifikácie a čo chce zamestnávateľ/zamestnanec notifikovať_x000a_b) Zasielanie správ z portálu SP o o zmenách alebo pripomínajúce povinnosti zamestnávateľa"/>
    <s v="Nice to have"/>
    <x v="1"/>
    <x v="1"/>
    <s v="bez dopadu"/>
    <s v="Notifikačný modul_x000a_Centrálny notifikačný nástroj _x000a_IS SP, centrálne komponenty SP"/>
    <s v="Úprava IS SP a centrálnych komponentov SP"/>
    <m/>
    <m/>
    <m/>
  </r>
  <r>
    <s v="ÚPVS / SvM"/>
    <x v="2"/>
    <s v="ŽS5_02 Zamestnávanie zamestnanca"/>
    <s v="Ako zamestnávateľ chcem byť notifikovaný o zmenách a povinnostiach zo strany Sociálnej poisťovne. "/>
    <s v="ŽS5_02_BP_7"/>
    <s v="Notifikácie"/>
    <s v="Notifikácie pre zamestnávateľa"/>
    <s v="Nové notifikácie pre podnikateľa v postavení zamestnávateľa, upozorňujúce na zmeny alebo pripomínajúce povinnosti zamestnávateľa (napr. notifikácia o pridelení prístupu ku e-službám SP) ."/>
    <s v="Nice to have"/>
    <x v="1"/>
    <x v="1"/>
    <s v="bez dopadu"/>
    <s v="Notifikačný modul_x000a_Centrálny notifikačný nástroj _x000a_IS SP, centrálne komponenty SP"/>
    <s v="Úprava IS SP a centrálnych komponentov SP"/>
    <m/>
    <m/>
    <m/>
  </r>
  <r>
    <s v="ÚPVS / SvM"/>
    <x v="2"/>
    <s v="ŽS5_02 Zamestnávanie zamestnanca"/>
    <s v="Ako zamestnávateľ chcem byť notifikovaný o zmenách a povinnostiach zo strany Sociálnej poisťovne. "/>
    <s v="ŽS5_02_BP_7a"/>
    <s v="Notifikácie"/>
    <s v="Príprava systémov na možnosť informovať občana o zmenách alebo pripomínajúce povinnosti zamestnávateľa"/>
    <s v="Sociálna poisťovňa upravuje svoje systémy a pripravuje informácie o zmenách alebo pripomínajúce povinnosti zamestnávateľa"/>
    <s v="Nice to have"/>
    <x v="1"/>
    <x v="1"/>
    <s v="bez dopadu"/>
    <s v="IS SP, centrálne komponenty SP"/>
    <s v="Úprava IS SP a centrálnych komponentov SP"/>
    <m/>
    <m/>
    <m/>
  </r>
  <r>
    <s v="Špecializovaný portál SP"/>
    <x v="2"/>
    <s v="ŽS5_02 Zamestnávanie zamestnanca"/>
    <s v="Ako používateľ chcem mať jednotné prostredie pre prácu s elektronickými službami Sociálnej poisťovne, aby som mohol dôverovať kredibilite štátnych služieb a očakávať rovnaké postupy."/>
    <s v="ŽS5_02_BP_9"/>
    <s v="Informačné systémy"/>
    <s v="Technologický a používateľský redesign e-služieb SP"/>
    <s v="Technologické a uživateľský redesign  súčasných e-služieb SP v dizajne ID SK 3.0"/>
    <s v="Must have"/>
    <x v="0"/>
    <x v="2"/>
    <s v="bez dopadu"/>
    <s v=" "/>
    <s v=" "/>
    <m/>
    <m/>
    <m/>
  </r>
  <r>
    <s v="IS MIRRI"/>
    <x v="2"/>
    <s v="ŽS5_02 Zamestnávanie zamestnanca"/>
    <s v="Ako OVM (MIRRI) chcem monitorovať používanosť služieb súvisiacich so životnými situáciami."/>
    <s v="ŽS5_02_BP_11"/>
    <s v="Informačné systémy"/>
    <s v="Monitoring životnej situácie"/>
    <s v="Odosielanie dát súvisiacich so životnou situáciou podľa metodického usmernenia č. 8297/2021/oPOHIT zo dňa 10.2.2021 na monitorovanie využívania služieb verejnej správy, služieb vo verejnom  záujme a verejných služieb v znení Dodatku č. 1 zo dňa 1.9.2022"/>
    <s v="Must have"/>
    <x v="0"/>
    <x v="1"/>
    <s v="bez dopadu"/>
    <m/>
    <s v="IS KAV"/>
    <m/>
    <m/>
    <m/>
  </r>
  <r>
    <s v="IS MIRRI"/>
    <x v="2"/>
    <s v="ŽS5_Prierezové"/>
    <s v="Ako OVM (MIRRI) chcem monitorovať používanosť služieb súvisiacich so životnými situáciami."/>
    <s v="ŽS5_02_BP_11a"/>
    <s v="Spätná väzba"/>
    <s v="Zobrazenie a zber spätnej väzby pre elektronické služby SP"/>
    <s v="Zadefinovanie spätnej väzby, jej zber a analýza"/>
    <s v="Must have"/>
    <x v="0"/>
    <x v="1"/>
    <m/>
    <m/>
    <s v="Úprava portálu SP, centrálnych komponentov SP,IS SP a mÚPVS"/>
    <m/>
    <m/>
    <m/>
  </r>
  <r>
    <s v="Špecializovaný portál SP"/>
    <x v="2"/>
    <s v="ŽS5_02 Zamestnávanie zamestnanca"/>
    <s v="Ako zamestnávateľ sa chcem registrovať na portál SP kompletne elektronicky, aby som nemusel navštíviť fyzickú pobočku SP."/>
    <s v="ŽS5_02_BP_12"/>
    <s v="eFormuláre"/>
    <s v="Zmena dohody o elek.službách SP na žiadosť "/>
    <s v="a) Zmena spôsobu pristupovania ku elektronickým službám pre zamestnávateľov z 2strannej dohody na 1strannú žiadosť podobne ako žiadosť pre B2B služby.  Vytvorenie elektronickej žiadosti o zriadenie prístupu do Špezializovaného portálu SP v jednotnom dizajne ID SK 3.0_x000a_b) Úprava existujúcich funkcionalít IS SP pri spracovaní podania dohody o elek.službách SP(automatizácia a elektronizácia procesu spracovania žiadosti, vyplácania relevantných dávok a odvolania)"/>
    <s v="Must have"/>
    <x v="0"/>
    <x v="2"/>
    <s v="bez dopadu"/>
    <s v="eDizajnér _x000a_Predvypĺňanie formulárov, IS SP, centrálne komponenty SP"/>
    <s v="centrálne komponenty SP"/>
    <m/>
    <m/>
    <m/>
  </r>
  <r>
    <s v="CSRÚ/OverSi"/>
    <x v="2"/>
    <s v="ŽS5_02 Zamestnávanie zamestnanca"/>
    <s v="Ako OVM chcem automatizovane dohľadať potrebné informácie zo SP, ktoré súvisia najmä s agendou cudzincov."/>
    <s v="ŽS5_02_BP_13"/>
    <s v="Integrácia"/>
    <s v="Rozširenie poskytovaných údajov pre vybrané silové zložky štátu."/>
    <s v="Vytvorenie nového iface cez ktorý bude možné overovať obdobie registrácie zamestnanca, údaje o zamestnávateľovi,  výšku VZ, typ poistného vzťahu, poberanie dávky dôchodkového poistenia. Automatizácia pre poskytovanie súčinnosti - iné OVM  - pripojenie služby poskytovanie súčinnosti o registrácii zamestnancov, o ich VZ a pod"/>
    <s v="Nice to have"/>
    <x v="1"/>
    <x v="1"/>
    <s v="bez dopadu"/>
    <s v="IS SP, centrálne komponenty SP, CSRÚ"/>
    <m/>
    <m/>
    <s v="@SP potrebné zadefinovanie datasetov pre DA_x000a_@MIRRI oslovenie silových zložiek - pridelovanie trvaleho/prechodneho pobytu cudzinca (Cudzinecká polícia, ZVJS)"/>
    <s v="Odbremenenie VÚ a pobočiek v prospech podnikateľského sektora, ak potrebujú pre riešenie dokladov, kde ako podklad slúži potvrdenia vyžiadané z iných OVM, riešené buď cez OverSi alebo prostredníctvom Dátovej integrácie bolo by potrebné z MIRRI - rozhodnutie na MIRRI, či osloviť/rozšíriť OVM, ktoré by vstupovali do do ŽS-5, Bola vypísaná výzva pre samosprávy - z rezervy - vyčlenené finančné prostriedky pre silové rezorty?"/>
  </r>
  <r>
    <s v="Špecializovaný portál SP"/>
    <x v="2"/>
    <s v="ŽS5_02 Zamestnávanie zamestnanca"/>
    <s v="Ako odvádzateľ poistného chcem posielať mesačné výkazy, prihlasovanie a odlasovanie zamestnaca a iné dokumenty vrátane ePN automatizovane do IS SP."/>
    <s v="ŽS5_02_BP_14"/>
    <s v="Služba B2B "/>
    <s v="Automatizované posielanie dokumentov napr. MV, RLFO, ePN"/>
    <s v="Posielanie mesačných výkazov (MV), RLFO za odvádzateľa poistného s možnostou integrácie/využitia služby B2B prostredníctvom mzdových sw"/>
    <s v="Nice to have"/>
    <x v="1"/>
    <x v="2"/>
    <s v="bez dopadu"/>
    <s v="B2B odvádzateľ poistného, IS SP, centrálne komponenty SP"/>
    <s v="B2B odvádzateľ poistného"/>
    <m/>
    <m/>
    <m/>
  </r>
  <r>
    <s v="Špecializovaný portál SP"/>
    <x v="2"/>
    <s v="ŽS5_02 Zamestnávanie zamestnanca"/>
    <s v="Odvolanie na novom formulári - občan odošle na SP a SP spracuje podanie."/>
    <s v="ŽS5_02_BP_15"/>
    <s v="eFormulár"/>
    <s v="Prijatie a spracovanie odvolania na SP"/>
    <s v="Jeden formulár odvolania cross systém s dotiahnutím čísla podania / čísla spisu a pod. - bude si špecifikovať SP, dodanie do mÚPVS, Orchestrátor mÚPVS + API pre príjem správ o udalostiach v súvisiacich s odvolaním"/>
    <s v="Nice to have"/>
    <x v="1"/>
    <x v="2"/>
    <s v="bez dopadu"/>
    <m/>
    <s v="IS SP, centrálne komponenty SP"/>
    <m/>
    <m/>
    <m/>
  </r>
  <r>
    <s v="Špecializovaný portál SP"/>
    <x v="2"/>
    <s v="ŽS5_02 Zamestnávanie zamestnanca"/>
    <s v="Odvolanie na novom formulári - občan odošle na SP a SP spracuje podanie."/>
    <s v="ŽS5_02_BP_15a"/>
    <s v="Informačné systémy"/>
    <s v="Zavedenie elektronizácie a automatizácie procesu spracovania odvolania SP(elektronický a papierový vstup) / mÚPVS"/>
    <s v="Úprava existujúcich funkcionalít IS SP pri spracovaní odvolania(automatizácia a elektronizácia procesu spracovania žiadosti, vyplácania relevantných dávok)"/>
    <m/>
    <x v="1"/>
    <x v="1"/>
    <m/>
    <m/>
    <m/>
    <m/>
    <m/>
    <m/>
  </r>
  <r>
    <s v="Aplikácia SocPoist"/>
    <x v="2"/>
    <s v="ŽS5_Prierezové"/>
    <s v="Ako podnikateľ chcem mať dostupný jednoduchý kanál prístupu k službám SP cez mobilnú aplikáciu."/>
    <s v="ŽS5_02_BP_16"/>
    <s v="Informačné systémy"/>
    <s v="Modernizácia a rozšírenie aplikácie SocPoist"/>
    <s v="Modernizácie mobilnej aplikácie SocPoist pre podnikateľské subjekty s úpravou dizajnu, ďalšie rozšírenie funkcionalít aplikácie. "/>
    <s v="Nice to have"/>
    <x v="1"/>
    <x v="2"/>
    <s v="bez dopadu"/>
    <s v="IS SP, MOA, centrálne komponenty SP"/>
    <s v="Úprava IS SP a centrálnych komponentov SP"/>
    <m/>
    <m/>
    <m/>
  </r>
  <r>
    <s v="Špecializovaný portál SP"/>
    <x v="2"/>
    <s v="ŽS5_02 Zamestnávanie zamestnanca"/>
    <s v="Ako zamestnávateľ chcem v prípade platobnej neschopnosti jednoducho využiť elektronickú službu na zaslanie formulára o vzniku platobnej neschopnosti."/>
    <s v="ŽS5_02_BP_17"/>
    <s v="eFormuláre"/>
    <s v="Elektronizácia oznámenia zamestnávateľa o vzniku platobnej neschopnosti "/>
    <s v="Nová elektronická služba, ktorá nahradí papierový proces - oznámenie zamestnávateľa na účely nároku na dávku garančného poistenia v jednotnom dizajne ID SK 3.0_x000a_"/>
    <s v="Nice to have"/>
    <x v="0"/>
    <x v="1"/>
    <s v="bez dopadu"/>
    <s v="IS SP, MOA, centrálne komponenty SP"/>
    <s v="Úprava IS SP a centrálnych komponentov SP"/>
    <m/>
    <m/>
    <s v="formulár potvrdzuje zamestnávateľ alebo predbežný správca konkurznej podstaty alebo správca konkurznej podstaty"/>
  </r>
  <r>
    <s v="Špecializovaný portál SP"/>
    <x v="2"/>
    <s v="ŽS5_02 Zamestnávanie zamestnanca"/>
    <s v="Ako zamestnávateľ chcem v prípade platobnej neschopnosti jednoducho využiť elektronickú službu na zaslanie formulára (potvrdenie) pri nároku na dávku garančného poistenia."/>
    <s v="ŽS5_02_BP_18"/>
    <s v="eFormuláre"/>
    <s v="Elektronizácia potvrdenia zamestnávateľa na účely nároku na dávku garančného poistenia "/>
    <s v="Nová elektronická služba, ktorá nahradí papierový proces - žiadosť o potvrdenie zamestnávateľa na účely nároku na dávku garančného poistenia  v jednotnom dizajne ID SK 3.0_x000a_"/>
    <s v="Nice to have"/>
    <x v="0"/>
    <x v="1"/>
    <s v="úprava súčasťou navrhovaných legislatívnych zmien SP "/>
    <s v="IS SP, centrálne komponenty SP"/>
    <s v="Úprava IS SP a centrálnych komponentov SP"/>
    <m/>
    <m/>
    <s v="formulár potvrdzuje zamestnávateľ alebo predbežný správca konkurznej podstaty alebo správca konkurznej podstaty"/>
  </r>
  <r>
    <s v="Špecializovaný portál SP"/>
    <x v="2"/>
    <s v="ŽS5_02 Zamestnávanie zamestnanca"/>
    <s v="Ako OVM chcem vyťažiť údaje z dokumentov k Platobnej neschopnosti automatizovane do IS SP."/>
    <s v="ŽS5_02_BP_19"/>
    <s v="Informačné systémy"/>
    <s v="Zavedenie elektronizácie a automatizácie procesu spracovania oznámenia zamestnávateľa o vzniku platobnej neschopnosti a potvrdenia zamestnávateľa na účely nároku na dávku garančného poistenia(elektronický a papierový vstup)"/>
    <s v="Úprava existujúcich funkcionalít IS SP pri spracovaníoznámenia zamestnávateľa o vzniku platobnej neschopnosti a potvrdenia zamestnávateľa na účely nároku na dávku garančného poistenia(automatizácia a elektronizácia procesu spracovania žiadosti, vyplácania relevantných dávok a odvolania)"/>
    <s v="Nice to have"/>
    <x v="1"/>
    <x v="1"/>
    <s v="bez dopadu"/>
    <s v="IS SP, centrálne komponenty SP"/>
    <s v="Úprava IS SP a centrálnych komponentov SP"/>
    <m/>
    <m/>
    <m/>
  </r>
  <r>
    <m/>
    <x v="2"/>
    <s v="ŽS5_02 Zamestnávanie zamestnanca"/>
    <s v="Prierezové"/>
    <m/>
    <s v="Rezervačný systém"/>
    <s v="SP implementuje rezervačný systém, ktorý bude využívať multikanálový prístup."/>
    <s v="Nový IS Rezervačný systém_x000a_Integrácia so Špecializovaným portálom SP_x000a_Financované v rámci ŽS 14"/>
    <s v="n/a"/>
    <x v="2"/>
    <x v="5"/>
    <s v="portál SP, IS SP, centrálne komponenty SP"/>
    <s v="n/a"/>
    <s v="portál SP, IS SP, centrálne komponenty SP"/>
    <m/>
    <m/>
    <m/>
  </r>
  <r>
    <m/>
    <x v="2"/>
    <s v="ŽS5_02 Zamestnávanie zamestnanca"/>
    <s v="Prierezové"/>
    <m/>
    <s v="Vyvolávací systém"/>
    <s v="SP implementuje  vyvolávací systém, ktorý bude využívať multikanálový prístup"/>
    <s v="Nový IS Vyvolávací systém_x000a_Integrácia s IS Rezervačný systém_x000a_Financované v rámci ŽS 14"/>
    <s v="n/a"/>
    <x v="2"/>
    <x v="5"/>
    <s v="portál SP, IS SP, centrálne komponenty SP"/>
    <s v="n/a"/>
    <s v="portál SP, IS SP, centrálne komponenty SP"/>
    <m/>
    <m/>
    <m/>
  </r>
  <r>
    <s v="Špecializovaný portál NIP"/>
    <x v="3"/>
    <s v="ŽS5_02 Zamestnávanie zamestnanca"/>
    <s v="Ako podnikateľ / zamestnávateľ / budúci zamestnávateľ chcem mať všetky informácie potrebné ku zamestnávaniu zamestnancov a relevantných inšpekčných kontrolách, aby som splnil povinnosti voči štátu."/>
    <s v="ŽS5_02_BP_20"/>
    <s v="Návody"/>
    <s v="Úprava obsahu portálu Národného inšpektorátu práce"/>
    <s v="Úprava novej webovej stránky NIP s jednoduchou orientáciou medzi relevantnými návodmi a postupmi pre zamestnávateľov / budúcich zamestnávateľov, vrátane BOZP, kontrolnej činnosti a ostatných oblastí."/>
    <s v="Nice to have"/>
    <x v="0"/>
    <x v="0"/>
    <s v="n/a"/>
    <s v="IS SP, centrálne komponenty SP"/>
    <s v="nový IS NIP (SAWO)_x000a_Interaktívny sprievodca s presonalizovanými návodmi"/>
    <s v="ŽS_CBP_15"/>
    <m/>
    <m/>
  </r>
  <r>
    <s v="Špecializovaný portál NIP"/>
    <x v="3"/>
    <s v="ŽS5_02 Zamestnávanie zamestnanca"/>
    <s v="Ako podnikateľ / zamestnávateľ / budúci zamestnávateľ chcem mať všetky informácie potrebné ku zamestnávaniu zamestnancov a relevantných inšpekčných kontrolách, aby som splnil povinnosti voči štátu."/>
    <s v="ŽS5_02_BP_21"/>
    <s v="Návody"/>
    <s v="Zmena vizuálu portálu Národného inšpektorátu práce do ID SK"/>
    <s v="Úprava vizuálu webovej stránky NIP v súlade s aktuálnymi požiadavkami ID SK. "/>
    <m/>
    <x v="0"/>
    <x v="0"/>
    <s v="n/a"/>
    <m/>
    <s v="nový IS NIP (SAWO)"/>
    <m/>
    <m/>
    <m/>
  </r>
  <r>
    <s v="Špecializovaný portál NIP"/>
    <x v="3"/>
    <s v="ŽS5_02 Zamestnávanie zamestnanca"/>
    <s v="Ako podnikateľ / zamestnávateľ / budúci zamestnávateľ chcem mať všetky informácie potrebné ku zamestnávaniu zamestnancov a relevantných inšpekčných kontrolách, aby som splnil povinnosti voči štátu."/>
    <s v="ŽS5_02_BP_22"/>
    <s v="Návody"/>
    <s v="Jazykové mutácie portálu Národného inšpektorátu práce"/>
    <s v="Vytvorenie jazykových mutácií obsahu webu NIP min. v anglickom a ukrajinskom jazyku, prípadne iných jazykových mutácií."/>
    <m/>
    <x v="1"/>
    <x v="0"/>
    <s v="n/a"/>
    <m/>
    <s v="nový IS NIP (SAWO)"/>
    <m/>
    <m/>
    <m/>
  </r>
  <r>
    <s v="Špecializovaný portál NIP"/>
    <x v="3"/>
    <s v="ŽS5_02 Zamestnávanie zamestnanca"/>
    <s v="Ako používateľ chcem mať možnosť zadania spätnej väzby na informačný obsah, ktorý mi štát poskytuje v súvislosti so zamestnávaním zamestnanca a inšpekčnými kontrolami. "/>
    <s v="ŽS5_02_BP_23"/>
    <s v="Spätná väzba"/>
    <s v="Spätná väzba na informačný obsah a služby NIP"/>
    <s v="Nastavenie elementu zadávania spätnej väzby pre používateľov IS NIP, jej zber a vyhodnocovanie za účelom monitoringu a optimalizácie poskytovaných služieb. "/>
    <s v="Nice to have"/>
    <x v="0"/>
    <x v="2"/>
    <s v="n/a"/>
    <m/>
    <s v="nový IS NIP (SAWO)"/>
    <m/>
    <s v="monitoring "/>
    <m/>
  </r>
  <r>
    <s v="IS MIRRI"/>
    <x v="3"/>
    <s v="ŽS5_02 Zamestnávanie zamestnanca"/>
    <s v="Ako OVM (MIRRI) chcem monitorovať používanosť služieb súvisiacich so životnými situáciami."/>
    <s v="ŽS5_02_BP_24"/>
    <s v="Spätná väzba"/>
    <s v="Monitoring životnej situácie"/>
    <s v="Zbieranie a odosielanie dát súvisiacich so životnou situáciou podľa metodického usmernenia č. 8297/2021/oPOHIT zo dňa 10.2.2021 na monitorovanie využívania služieb verejnej správy, služieb vo verejnom  záujme a verejných služieb v znení Dodatku č. 1 zo dňa 1.9.2022"/>
    <s v="Must have"/>
    <x v="0"/>
    <x v="1"/>
    <s v="TBA"/>
    <m/>
    <s v="nový IS NIP (SAWO)_x000a_IS KAV 2.0 "/>
    <s v="ŽS_CBP_42"/>
    <s v="monitoring "/>
    <m/>
  </r>
  <r>
    <s v="Špecializovaný portál ŠÚ SR"/>
    <x v="4"/>
    <s v="ŽS5_03 Štatistické vykazovanie"/>
    <s v="Ako podnikateľ sa chcem prihlásiť do Elektronického zberu údajov (eZberu) ŠÚ SR prostrednícvom eID a SvM."/>
    <s v="ŽS5_03_BP_1"/>
    <s v="Autentifikácia"/>
    <s v="Autentifikačný modul eID/mID pre prihlásenie do eZberu. "/>
    <s v="Implementácia autentifikačného modulu eID/mID pre prihlásenie používateľov do Elektronického zberu údajov (eZberu). _x000a_"/>
    <s v="Nice to have"/>
    <x v="1"/>
    <x v="1"/>
    <s v="n/a"/>
    <s v="n/a"/>
    <s v="Mobilné ID_x000a_Zachovanie prihlásenia (SSO)"/>
    <s v="ŽS_CBP_2_x000a_ŽS_CBP_1"/>
    <s v="Posun kvôli VO"/>
    <s v="Závislé na implementácii IAM modulu ÚPVS. Pred samotnou realizácie integrácie a autentifikácie cez IAM ÚPVS bude potrebné navrhnúť a implementovať spôsob mapovania spravodajských jednotiek na používateľské kontá ÚPVS a spôsob prideľovania oprávnení a prístupov na samotný zber ŠÚ SR. "/>
  </r>
  <r>
    <s v="Špecializovaný portál ŠÚ SR"/>
    <x v="4"/>
    <s v="ŽS5_03 Štatistické vykazovanie"/>
    <s v="Ako podnikateľ chcem jednoducho a rýchlo zmeniť predmet hlavnej ekonomickej činnosti NACE prostredníctvom elektronickej služby s automatickou validáciou žiadosti."/>
    <s v="ŽS5_03_BP_2"/>
    <s v="Proces/ Legislatíva"/>
    <s v="Doplnenie predmetov činnosti z RPO a z NACE"/>
    <s v="Automatické doplnenie všetkých vedených činností, rozšírenie revízie NACE a zavedenie automatických kontrol pre výber a určenie novej NACE a starej verzie SK NACE podľa mapovacích tabuliek a činností, ktoré má subjekt vedené v RPO. ŠÚSR bude poskytovať na jednej strane optimalizáciu elektronickej služby pre používateľa a zároveň bude optimalizovať automatizáciou prideľovania hlavnej ekonomickej činnosti NACE pre potreby štatistického vykazovania."/>
    <s v="Must have"/>
    <x v="0"/>
    <x v="2"/>
    <s v="n/a"/>
    <s v="n/a"/>
    <s v="n/a"/>
    <m/>
    <m/>
    <s v="Prideľovanie kódov NACE je legislatívna povinnosť ŠÚ SR. Spôsob pridelenia kódu NACE je nezávislé od Zákazníckych ciest jednotlivých Životných situácii. Ale správny pridelený kód je nevyhnutnou prerekvizitou na výber súboru spravodajských jednotiek a na samotné štatistické produkty. Je priamo závislé na nasledujúcej biznis požiadavke, kde sú vedené jednotlivé revízie NACE a prevodové tabuľky medzi revíziami._x000a_Nie je možné naviazať túto biznis požiadavku priamo na aktivitu v Zákazníckej ceste. Je to nevyhnutná súčasť biznis procesov GSBPM (minimálne na Príprava, Návrh a Dizajn)."/>
  </r>
  <r>
    <s v="Špecializovaný portál ŠÚ SR"/>
    <x v="4"/>
    <s v="ŽS5_03 Štatistické vykazovanie"/>
    <s v="Ako používateľ budem mať dostupné komplexné informácie o klasifikácii NACE, vrátane doplnkových funkcionalít a jednoduchého vyhľadávania."/>
    <s v="ŽS5_03_BP_3"/>
    <s v="Informačné systémy"/>
    <s v="Vytvorenie nového registra NACE"/>
    <s v="Vedenie klasifikácie NACE ako dynamického registra, tak aby obsahoval viaceré revízie, mapovacie tabuľky medzi jednotlivými revíziami a kódmi NACE voči činnostiam. Umožnenie integrácie registra na IS VS. Prezentácia prostredníctvom grafického používateľského rozhrania určeného koncovému používateľovi, ktorým nie je orgán riadenia.  Biznis požiadavka je riešená súčasne aj pre ŽS3 - Začatie podnikania."/>
    <s v="Must have"/>
    <x v="0"/>
    <x v="0"/>
    <s v="n/a"/>
    <s v="n/a"/>
    <s v="n/a"/>
    <m/>
    <m/>
    <s v="Vedenie a správa NACE v jednotlivých ich revíziách je legislatívna povinnosť ŠÚ SR. ŠÚ SR okrem vedenia musí zabezpečiť metodické pokyny pre prideľovanie jednotlivých kódov, samotné pridelenie kódu NACE jednotlivým právnickým osobám a  prevody medzi jednotlivými revíziami a prípadne zabezpečenie vedenia národnej úrovne NACE pre jednotlivé revízie. _x000a_Nie je možné nadviazať túto biznis požiadavku priamo na aktivitu v Zákazníckej ceste. Je to nevyhnutná súčasť biznis procesov GSBPM (minimálne na Príprava, Návrh a Dizajn)."/>
  </r>
  <r>
    <s v="ÚPVS"/>
    <x v="1"/>
    <s v="ŽS5_04 Zriadenie prevádzky, preventívne opatrenia a kontrolná činnosť"/>
    <s v="Ako podnikateľ chcem mať dostupné kompletné informácie o zriadení prevádzkarne, aby som vedel splniť všetky povinnosti voči štátu."/>
    <s v="ŽS5_04_BP_1"/>
    <s v="Interaktívny sprievodca"/>
    <s v="Interaktívny sprievodca zriadením prevádzkarne."/>
    <s v="Vytvorenie personalizovaného návodu pre podnikateľov s presným postupom, povinnosťami, dokumentami a linkami, ktorý sa týka zriadenia prevádzkarne."/>
    <s v="Must have"/>
    <x v="0"/>
    <x v="4"/>
    <s v="n/a"/>
    <s v="Výstup s textami bude nasadený na portál www.uvzsr.sk v jednotnom dizajne podľa ID_SK vrátane návodu s možnosťou stiahnutia z portálu na mirri (spolupráca na potrebných textových výstupoch). Na toto miesto budú smerovať všetky externé linky, ktoré sa chcú odvolávať na jednotné miesto na mirri a uvzsr.sk. Výstup bude nadstavbou nad interkatívnou mapou dostupných služieb. "/>
    <s v=" Interaktívny sprievodca s presonalizovanými návodmi"/>
    <s v="ŽS_CBP_15"/>
    <m/>
    <m/>
  </r>
  <r>
    <s v="Špecializovaný portál ÚVZ"/>
    <x v="5"/>
    <s v="ŽS5_04 Zriadenie prevádzky, preventívne opatrenia a kontrolná činnosť"/>
    <s v="Ako podnikateľ chcem mať prehľad o všetkých dostupných službách UVZ a chcem sa v nich jednoducho orientovať."/>
    <s v="ŽS5_04_BP_2"/>
    <s v="Vyhľadávanie"/>
    <s v="Interaktívna mapa dostupných služieb UVZ."/>
    <s v="Vytvorenie interaktívnej mapy procesov, ktorá bude napojená na web ÚVZ, s informáciou kde sa nachádzajú elektronické služby, formuláre, dokumenty a pod. Biznis požiadavka je riešená súčasne aj pre ŽS3 - Začatie podnikania."/>
    <s v="Must have"/>
    <x v="0"/>
    <x v="2"/>
    <s v="n/a"/>
    <s v="Výstup s interaktívnou mapou bude nasadený na portál www.uvzsr.sk . Na toto miesto budú smerovať všetky externé linky, ktoré sa chcú odvolávať na jednotné miesto.  "/>
    <s v="Interná závislosť na existujúci ISÚVZ"/>
    <m/>
    <s v="Naviazanie na posun termínu BP1 a zohľadnenie naplnenia textov "/>
    <m/>
  </r>
  <r>
    <s v="IS ÚVZ"/>
    <x v="5"/>
    <s v="ŽS5_04 Zriadenie prevádzky, preventívne opatrenia a kontrolná činnosť"/>
    <s v="Ako UVZ chcem vedieť, o ktoré služby je najväčší dopyt a kde je priesor na ich elektronizáciu. "/>
    <s v="ŽS5_04_BP_3"/>
    <s v="Proces/ Legislatíva"/>
    <s v="Analýza elektronických služieb UVZ."/>
    <s v="Vytvorenie detailnej analýzy a návrhu koncových služieb pre dokončenie elektronizácie chýbajúcich služieb ako vstup pre stratégiu digitalizácie rezortu MZSR časť ÚVZ do roku 2030."/>
    <s v="Must have"/>
    <x v="0"/>
    <x v="0"/>
    <s v="TBA"/>
    <s v="Dokument bude obsahovať aj časť vyhodotenia dopadu na prípadnú zmenu architektúry ISÚVZ a bude zadaním pre zmenové konania."/>
    <s v="vyhodnotiť závislosti na integráce"/>
    <m/>
    <m/>
    <m/>
  </r>
  <r>
    <s v="IS ÚVZ"/>
    <x v="5"/>
    <s v="ŽS5_04 Zriadenie prevádzky, preventívne opatrenia a kontrolná činnosť"/>
    <s v="Ako UVZ chcem mať k dispozícii monitorovacie nástoje, ktoré mi umožnia vyhodnotiť kvalitu poskytovaných služieb pre podnikateľov."/>
    <s v="ŽS5_04_BP_4"/>
    <s v="Reporting"/>
    <s v="Vytvorenie monitorovacieho BI nástroja."/>
    <s v="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
    <s v="Must have"/>
    <x v="0"/>
    <x v="4"/>
    <s v="n/a"/>
    <s v="Požiadavka rieši implementáciu nástroja do ISUVZ z pohľadu architektúry, jeho nasadenia,  otestovania a zaškolenia príslušných pracovníkov úradov. Súčasťou je definovanie požiadaviek na samotný nástroj. Súčasťou výstupu bude aj posúdenie vhodnosti nástroja porovnaním aspoň 3 nástrojov dostupných na trhu, tak aby sa v čo najväčšej miere zohľadňovali existujúce architektonické princípy na architektúru ISÚVZ a vypracovanie podkladu – technickej špecifikácie pre nákup licencie/SW produktu. Požaduje sa uprednostnenie otvorených riešení."/>
    <s v="Nákup licencie a implementácia externého nástroja/služieb do ISÚVZ"/>
    <m/>
    <s v="Výber a zabezpečenie nástroja"/>
    <m/>
  </r>
  <r>
    <s v="Špecializovaný portál ÚVZ"/>
    <x v="5"/>
    <s v="ŽS5_04 Zriadenie prevádzky, preventívne opatrenia a kontrolná činnosť"/>
    <s v="Ako UVZ chcem mať k dispozícii monitorovacie nástoje, ktoré mi umožnia vyhodnotiť kvalitu poskytovaných služieb pre podnikateľov."/>
    <s v="ŽS5_04_BP_5"/>
    <s v="Spätná väzba"/>
    <s v="Zavedenie modulu spätnej väzby na portál a e-služby ÚVZ"/>
    <s v="Zavedenie modulu spätnej väzby na portál a e-služby ÚVZ umožní používateľom vyjadriť svoju spokojnosť s použitými službami. Tento nástroj bude slúžiť aj na optimalizáciu služieb na základe podnetu používateľov."/>
    <s v="Must have"/>
    <x v="0"/>
    <x v="1"/>
    <s v="Bude posudené počas analýzy. Implementácia bude podľa 547/2021 §11. "/>
    <s v="Dopad na existujúce eForm a elektronické služby, je potrebná ich úprava vrátane zavedenia nástroja na zber a vyhodnotenie požiadaviek prostredníctvom nového BI riešenia ISUVZ."/>
    <s v="Úprava eForm (externý nástroj - vyhodnotiť dopad MIRRI nástroja vs úprava existujúcich eForm ISUVZ) má dopad na nasadenie novej verzie služieb cez Slovensko.sk a interné dopad na zmeny ISUVZ._x000a_Modul spätná väzba_x000a_"/>
    <s v="ŽS_CBP_55_x000a_ŽS_CBP_11"/>
    <s v="Zohľadenie TOP5 služieb a závislosti na centrálnych komponentoch"/>
    <m/>
  </r>
  <r>
    <s v="IS MIRRI"/>
    <x v="5"/>
    <s v="ŽS5_04 Zriadenie prevádzky, preventívne opatrenia a kontrolná činnosť"/>
    <s v="Ako OVM (MIRRI) chcem monitorovať používanosť služieb súvisiacich so životnými situáciami."/>
    <s v="ŽS5_04_BP_6"/>
    <s v="Reporting"/>
    <s v="Monitoring životnej situácie "/>
    <s v="Zbieranie a odosielanie dát súvisiacich so životnou situáciou podľa metodického usmernenia č. 8297/2021/oPOHIT zo dňa 10.2.2021 na monitorovanie využívania služieb verejnej správy, služieb vo verejnom  záujme a verejných služieb v znení Dodatku č. 1 zo dňa 1.9.2022"/>
    <s v="Nice to have"/>
    <x v="0"/>
    <x v="1"/>
    <s v="TBA"/>
    <s v="predpoklad vytvorenia integračného rozhrania na zasielanie dát na pravidelnej báze z IS ÚVZ do IS MIRRI"/>
    <s v="IS KAV (Konsolidovaná analizická vrstva) - MIRRI_x000a_Závislosť na počte MD potrebných pre riešenie"/>
    <s v="ŽS_CBP_42"/>
    <s v="monitoring "/>
    <m/>
  </r>
  <r>
    <s v="Špecializovaný portál ÚVZ"/>
    <x v="5"/>
    <s v="ŽS5_04 Zriadenie prevádzky, preventívne opatrenia a kontrolná činnosť"/>
    <s v="Ako podnikateľ chcem vedieť na jednom mieste získať informácie o rýchlosti vybavenia svojich podaní cez elektronické služby."/>
    <s v="ŽS5_04_BP_7"/>
    <s v="Reporting"/>
    <s v="Vytvorenie KPI modelu na báze BI riešenia na portáli uvzsr.sk"/>
    <s v="Implementácia modelu merania KPI pre existujúce procesy v podobe BI riešenia ako nadstavby nad DWH riešením, tak aby jeho výsledky mohli byť dostupné pre používateľov na portáli  uvzsr.sk,  v interných agendách úradov verejného zdravotníctva (detailné úrovne na základe úrovne oprávnení až na ID procesu) a v podobe otvorených údajov s možnosťou integrácie tretích strán až aj na úroveň integrácie konkrétnej služby na ID procesu pod prihláseným profilom služby"/>
    <s v="Must have"/>
    <x v="1"/>
    <x v="2"/>
    <s v="n/a"/>
    <s v="Požiadavka rieši implementáciu nástroja do ISUVZ z pohľadu ich využitia pre biznis scenáre, nastavenie BI nástroja, zmena dátových komponentov na DWH, agendových komponentoch a iných komponentoch vyhodnotených na základe požiadavky Vytvorenie monitorovacieho BI nástroja. Dopad na architektúru sa predpokladá aj pre procesy zberu KPI procesov, tak aby sa zjednotili metriky  a ich vyhodnotenie pre externé a interné účely ich použitia. "/>
    <s v="Interná závislosť na existujúci ISÚVZ"/>
    <m/>
    <s v="Implementácia až po výbere a zabezpečení nástroja  ako prerequisity BP_4"/>
    <m/>
  </r>
  <r>
    <s v="Špecializovaný portál ÚVZ"/>
    <x v="5"/>
    <s v="ŽS5_04 Zriadenie prevádzky, preventívne opatrenia a kontrolná činnosť"/>
    <s v="Ako podnikateľ chcem vedieť všetky administratívne povinnosti súvisiace s UVZ vybaviť elektronicky."/>
    <s v="ŽS5_04_BP_8"/>
    <s v="eFormuláre"/>
    <s v="Vytvorenie akčného plánu pre digitalizáciu nových elektronických služieb"/>
    <s v="Vytvorenie akčného plánu pre digitalizácia služieb ÚVZ na základe detailnej analýzy a návrhu riešenia do roku 2030, ktorá by umožnila integrácie na referenčné registre, predvypĺňanie polí, automatické verifikácie pre zníženie chybovosti a jednoduchšie využitie služieb ÚVZ, vrátane legislatívnej analýzy a potreby legislatívnych a procesných zmien."/>
    <s v="Must have"/>
    <x v="0"/>
    <x v="0"/>
    <s v="TBA"/>
    <m/>
    <m/>
    <m/>
    <m/>
    <m/>
  </r>
  <r>
    <s v="Špecializovaný portál ÚVZ"/>
    <x v="5"/>
    <s v="ŽS5_04 Zriadenie prevádzky, preventívne opatrenia a kontrolná činnosť"/>
    <s v="Ako podnikateľ chcem vedieť všetky administratívne povinnosti súvisiace s UVZ vybaviť elektronicky."/>
    <s v="ŽS5_04_BP_9"/>
    <s v="eFormuláre"/>
    <s v="Implementácia elektronických služieb podľa akčného plánu pre TOP 5 služieb"/>
    <s v="Postupná digitalizácia top 5 služieb ÚVZ súvisiacich so životnou situáciou, vrátane integrácií, automatizácie a predvypĺňania polí, a v súlade s ID SK. Biznis požiadavka je riešená súčasne aj pre ŽS3 - Začatie podnikania._x000a_"/>
    <s v="Must have"/>
    <x v="0"/>
    <x v="1"/>
    <s v="TBA"/>
    <s v=" Súčasťou projektu bude digitalizácia 5 služieb prioritne pre premetnú ŽS a vylepšenia analyzované pre existujúce služby nasadené na www.uvzsr.sk_x000a_&quot;mÚPVS IAM,_x000a_mÚPVS Portfolio a Profil, _x000a_mÚPVS eDesk&quot;"/>
    <s v="Riziko závislosti na centrálnych komponentoch. Pokiaľ nebudú dodané, bude sa riešiť aktuálnym spôsobom na ÚVZ (eForm)._x000a_Úprava eForm (externý nástroj) má dopad na nasadenie novej verzie služieb cez Slovensko.sk a dopad na zmeny ISUVZ._x000a_eDizajnér _x000a_Predvypĺňanie formulárov_x000a_Mobilná autorizácia pomocou eID 2.0_x000a_Tvorba formulárov v ID SK v aktuálne platnej verzii_x000a_Predvypĺňanie formulárov (až 1Q2026)_x000a_realizáca podania z mobilu _x000a_Formuláre v jazykových mutáciách  (až 1Q2026)_x000a_Získavanie, spracovanie a vyhodnotenie spätnej väzby a monitoringu služieb_x000a_Dátové integrácie (využívať sa budú súčasné integrácie na referenčné registre, nebudú potrebné iné integrácie?)_x000a_MSI: Počas analýzy sme identifikovali aj iné závislosti ako potreba synchronizácie číselníkov: my potrebujem centrálny čísleník ŽS a naopak budeme distribuovať naše číselníky, ktoré potrebumeme dostať do eformulárov bez zmeny ich verzii - potrebujeme zaviesť mechanizmus a proces a vyhnúť sa tak komplikovanému ohlasovaniu zmien cez NASES a MIRRI."/>
    <s v="ŽS_CBP_8_x000a_ŽS_CBP_44_x000a_ŽS_CBP_6_x000a_ŽS_CBP_35_x000a_ŽS_CBP_44_x000a_ŽS_CBP_52_x000a_ŽS_CBP_12_x000a_ŽS_CBP_11_x000a_ŽS_CBP_9"/>
    <s v="Potrebné zvalidovať potrebu dodania v rámci R1 a R2 pre formuláre"/>
    <m/>
  </r>
  <r>
    <s v="Špecializovaný portál ÚVZ"/>
    <x v="5"/>
    <s v="ŽS5_04 Zriadenie prevádzky, preventívne opatrenia a kontrolná činnosť"/>
    <s v="Ako podnikateľ chcem jednoducho podpisovať elektronické podania a ich prílohy bez potreby použitia čítačky s použitím mobilného zariadenia."/>
    <s v="ŽS5_04_BP_10"/>
    <s v="Autorizácia"/>
    <s v="Autorizácia eID NFC a autentifikáciou (uznané spôsoby autorizácie)"/>
    <s v="Zjednodušiť autorizáciu podaní a služieb pre koncového používateľa eGOV, Umožniť autorizáciu prostredníctvom mobilných zariadení, Eliminovať opakujúci sa problém s vypršaním platnosti certifikátov pre KEP na QSCD (eID, karta cudzinca)_x000a_Autorizácia pomocou eID 2.0 a mobilného zariadenia s podporou NFC (na úrovni KEP) bez použitia fyzickej čítačky kariet v scenároch desktop2mobile, web2sdk, app2sdk, lokálne podpisovanie)."/>
    <s v="Nice to have"/>
    <x v="1"/>
    <x v="1"/>
    <s v="TBA"/>
    <s v="bez dopadu"/>
    <s v="Autorizácia eID NFC a autentifikáciou (uznané spôsoby autorizácie)"/>
    <s v="ŽS_CBP_6_x000a_ŽS_CBP_4"/>
    <m/>
    <m/>
  </r>
  <r>
    <s v="Špecializovaný portál DCOM"/>
    <x v="6"/>
    <s v="ŽS5_04 Zriadenie prevádzky, preventívne opatrenia a kontrolná činnosť"/>
    <s v="Ako OVM (obec) chcem automatizovane zachytiť informácie o vytvorení a zmene prevádzkární v mojej príslušnosti pre ich ďalšie spracovanie."/>
    <s v="ŽS5_04_BP_11"/>
    <s v="Integrácia"/>
    <s v="Rozšírenie integrácie RPO pre novú / zmenenú prevádzkáreň"/>
    <s v="Automatické spracovanie zmenových dávok / prebratie synchronizačnej dávky z RPO ohľadom zapísanej prevádzkarne a zmien prevádzkární."/>
    <s v="Must have"/>
    <x v="0"/>
    <x v="2"/>
    <s v="TBA"/>
    <m/>
    <s v="integrácia a kvalita dát na RPO_x000a_Dátové integrácie RFO"/>
    <s v="ŽS_CBP_9"/>
    <m/>
    <m/>
  </r>
  <r>
    <s v="Špecializovaný portál DCOM "/>
    <x v="6"/>
    <s v="ŽS5_04 Zriadenie prevádzky, preventívne opatrenia a kontrolná činnosť"/>
    <s v="Ako OVM (obec) chcem automatizovane zachytiť informácie o vytvorení a zmene prevádzkární v mojej príslušnosti pre ich ďalšie spracovanie."/>
    <s v="ŽS5_04_BP_12"/>
    <s v="Informačné systémy"/>
    <s v="Identifikácia novej alebo zmenenej prevádzkarne v rámci IS DCOM"/>
    <s v="Analýza a vyhodnotenie dát RPO v rámci IS DCOM v prípade zriadenej alebo zmenenej prevádzkarne."/>
    <s v="Must have"/>
    <x v="0"/>
    <x v="2"/>
    <s v="TBA"/>
    <m/>
    <m/>
    <m/>
    <m/>
    <m/>
  </r>
  <r>
    <s v="Špecializovaný portál DCOM"/>
    <x v="6"/>
    <s v="ŽS5_04 Zriadenie prevádzky, preventívne opatrenia a kontrolná činnosť"/>
    <s v="Ako OVM (obec) chcem jednoducho zaevidovať novú prevádzkáreň alebo jej zmeny v mojej príslušnosti a údaje s ňou súvisiace."/>
    <s v="ŽS5_04_BP_13"/>
    <s v="Informačné systémy"/>
    <s v="Vytvorenie modulu pre obce pre nahlasovanie prevádzkarní (nových aj zmeny)"/>
    <s v="Vytvorenie frontendového riešenia pre nahlasovanie prevádzkarne. Modul bude riešiť minimálne nasledovné témy: automatické zriadenie novej prevádzky, možnosť nahlasovania otváracích hodín, automatické vyťažovanie el. formulárov ohľadom nahlasovania prevádzkových hodín prípadne iných parametrov vyžadovaných VZN."/>
    <s v="Must have"/>
    <x v="0"/>
    <x v="2"/>
    <s v="n/a"/>
    <m/>
    <m/>
    <m/>
    <m/>
    <m/>
  </r>
  <r>
    <s v="Špecializovaný portál DCOM"/>
    <x v="6"/>
    <s v="ŽS5_04 Zriadenie prevádzky, preventívne opatrenia a kontrolná činnosť"/>
    <s v="Ako OVM (obec) chcem byť automatizovane informovaná o tom, že bola vytvorená nová prevádzkareň, resp. že nastala zmena v existujúcej prevádzkarni v mojej príslušnosti."/>
    <s v="ŽS5_04_BP_14"/>
    <s v="Notifikácie"/>
    <s v="Vytvorenie oznámenia pre obec o novej / zmenenej prevádzkarni"/>
    <s v="Úradník obce bude automatizovane informovaný o novej alebo zmenenej prevádzkarni."/>
    <s v="Must have"/>
    <x v="0"/>
    <x v="2"/>
    <s v="n/a"/>
    <m/>
    <m/>
    <m/>
    <m/>
    <m/>
  </r>
  <r>
    <s v="Špecializovaný portál DCOM"/>
    <x v="6"/>
    <s v="ŽS5_04 Zriadenie prevádzky, preventívne opatrenia a kontrolná činnosť"/>
    <s v="Ako OVM (obec) chcem mať možnosť zaslať podnikateľovi zoznam povinností súvisiach s novou prevádzkarňou, resp. zmenou existujúcej prevádzkarne, s predvyplnenými údajmi."/>
    <s v="ŽS5_04_BP_15"/>
    <s v="eFormuláre"/>
    <s v="Proaktívne upozornenie podnikateľa obcou na povinnosti k novej / zmenenej prevádzkarni formou predvyplnených formulárov"/>
    <s v="Vytvorenie predvyplneného formulára (GUI) s informáciami pre podnikateľa s cieľom splnenia jeho povinností voči obci pri zriadení alebo zmene prevádzkarne."/>
    <s v="Nice to have"/>
    <x v="1"/>
    <x v="2"/>
    <s v="n/a"/>
    <m/>
    <s v="Orchestrácia ŽS_x000a_Zasielanie informácií z procesu - EVENTY_x000a_Automatické zasielanie udalostí o zmenách v eDesk pre sledovanie stavu podaní/konaní"/>
    <s v="ŽS_CBP_21_x000a_ŽS_CBP_37_x000a_ŽS_CBP_20"/>
    <m/>
    <m/>
  </r>
  <r>
    <s v="Špecializovaný portál DCOM"/>
    <x v="6"/>
    <s v="ŽS5_04 Zriadenie prevádzky, preventívne opatrenia a kontrolná činnosť"/>
    <s v="Ako podnikateľ chcem byť proaktívne informovaný o mojich povinnostiach súvisiacich so zriadením alebo zmenou prevádzkarne. "/>
    <s v="ŽS5_04_BP_16"/>
    <s v="eFormuláre"/>
    <s v="Proaktívne posielanie elektronického formulára nahlásenia novej/zmenenej prevádzkarne"/>
    <s v="Vytvorenie el. formulára nahlásenia novej prevázdky, prípadne jej zmeny, vrátane jeho registrácie na ÚPVS pre zaslanie oznámenia od obce do el. schránky podnikateľa. "/>
    <s v="Nice to have"/>
    <x v="1"/>
    <x v="2"/>
    <s v="n/a"/>
    <m/>
    <s v="ÚPVS registrácia_x000a_Orchestrácia ŽS_x000a_Zasielanie informácií z procesu - EVENTY_x000a_Automatické zasielanie udalostí o zmenách v eDesk pre sledovanie stavu podaní/konaní"/>
    <s v="ŽS_CBP_21_x000a_ŽS_CBP_37_x000a_ŽS_CBP_20"/>
    <m/>
    <m/>
  </r>
  <r>
    <s v="Špecializovaný portál DCOM / ÚPVS"/>
    <x v="6"/>
    <s v="ŽS5_04 Zriadenie prevádzky, preventívne opatrenia a kontrolná činnosť"/>
    <s v="Ako podnikateľ chcem jednoducho a elektronicky nahlásiť zriadenie prevádzkarne, resp. zmenu existujúcej prevádzkarne, aby som splnil povinnosti voči príslušnej obci."/>
    <s v="ŽS5_04_BP_17"/>
    <s v="eFormuláre"/>
    <s v="Vytvorenie el. formulárov pre podnikateľa "/>
    <s v="Vytvorenie el. formulárov pre podnikateľa a ich registrácia na ÚPVS a sprístupnenie. Formuláre dostupné pre podnikateľa pre vyplnenie a zaslanie do el.schránky obce."/>
    <s v="Must have"/>
    <x v="0"/>
    <x v="2"/>
    <s v="n/a"/>
    <m/>
    <s v="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m/>
  </r>
  <r>
    <s v="ÚPVS"/>
    <x v="6"/>
    <s v="ŽS5_04 Zriadenie prevádzky, preventívne opatrenia a kontrolná činnosť"/>
    <s v="Ako podnikateľ chcem mať dostupné všetky informácie pre zriadenie a zmeny v mojich prevádzkárňach, aby som splnil povinnosti voči obci. "/>
    <s v="ŽS5_04_BP_18"/>
    <s v="Integrácia"/>
    <s v="Sprístupnenie informácií ohľadom prevádzkarní pre interaktívneho sprievodcu"/>
    <s v="V rámci integračného rozhrania poskytneme linky na predvyplnené formuláre so smerovaním na príslušnú obec."/>
    <s v="Must have"/>
    <x v="1"/>
    <x v="2"/>
    <s v="n/a"/>
    <m/>
    <s v="Stav životnej situácie na základe podania_x000a_Môj prehľad_x000a_MIRRI interaktívny sprievodca, integračné manuálny potrebujeme do Q4/2024"/>
    <s v="ŽS_CBP_7_x000a_ŽS_CBP_25"/>
    <m/>
    <m/>
  </r>
  <r>
    <s v="ÚPVS"/>
    <x v="6"/>
    <s v="ŽS5_04 Zriadenie prevádzky, preventívne opatrenia a kontrolná činnosť"/>
    <s v="Ako podnikateľ chcem byť informovaný o tom, v akom stave sú moje elektronické podania."/>
    <s v="ŽS5_04_BP_19"/>
    <s v="Integrácia"/>
    <s v="Sprístupnenie stavu spracovania podania na obec (nová prevádzkáreň / zmena prevádzkarne)"/>
    <s v="V rámci integračného rozhrania poskytneme stav spracovania zaslaných formulárov zaslaných na obec v prípade zriadenia alebo zmeny prevádzkarne."/>
    <s v="Nice to have"/>
    <x v="1"/>
    <x v="2"/>
    <s v="n/a"/>
    <m/>
    <s v="Stav životnej situácie na základe podania_x000a_Môj prehľad_x000a_MIRRI interaktívny sprievodca, integračné manuálny potrebujeme do Q4/2024"/>
    <s v="ŽS_CBP_7_x000a_ŽS_CBP_25"/>
    <m/>
    <m/>
  </r>
  <r>
    <s v="Špecializovaný portál DCOM"/>
    <x v="6"/>
    <s v="ŽS5_04 Zriadenie prevádzky, preventívne opatrenia a kontrolná činnosť"/>
    <s v="Ako OVM (obec) chcem automatizovane zachytiť informácie o zrušení prevádzkární v mojej príslušnosti pre ich ďalšie spracovanie."/>
    <s v="ŽS5_04_BP_20"/>
    <s v="Integrácia"/>
    <s v="Rozšírenie integrácie RPO pre zrušenú prevádzkáreň_x000a_"/>
    <s v="Prebratie synchronizačnej dávky z RPO v prípade zrušenia prevádzkarne."/>
    <s v="Must have"/>
    <x v="0"/>
    <x v="2"/>
    <s v="TBA"/>
    <m/>
    <s v="integrácia a kvalita dát na RPO_x000a_Dátové integrácie RFO"/>
    <s v="ŽS_CBP_9"/>
    <m/>
    <m/>
  </r>
  <r>
    <s v="Špecializovaný portál DCOM "/>
    <x v="6"/>
    <s v="ŽS5_04 Zriadenie prevádzky, preventívne opatrenia a kontrolná činnosť"/>
    <s v="Ako OVM (obec) chcem automatizovane zachytiť informácie o zrušení prevádzkární v mojej príslušnosti pre ich ďalšie spracovanie."/>
    <s v="ŽS5_04_BP_21"/>
    <s v="Informačné systémy"/>
    <s v="Identifikácia zrušenej prevádzkarne v rámci IS DCOM"/>
    <s v="Analýza a vyhodnotenie dát RPO v prípade zrušenia prevádzkarne."/>
    <s v="Must have"/>
    <x v="0"/>
    <x v="2"/>
    <s v="TBA"/>
    <m/>
    <m/>
    <m/>
    <m/>
    <m/>
  </r>
  <r>
    <s v="Špecializovaný portál DCOM"/>
    <x v="6"/>
    <s v="ŽS5_04 Zriadenie prevádzky, preventívne opatrenia a kontrolná činnosť"/>
    <s v="Ako OVM (obec) chcem byť automatizovane informovaná o tom, že bola zrušená prevádzkareň v mojej príslušnosti."/>
    <s v="ŽS5_04_BP_22"/>
    <s v="Notifikácie"/>
    <s v="Vytvorenie oznámenia pre obec o zrušenej prevádzkarni"/>
    <s v="Úradník bude automatizovane informovaný o zrušenej prevádzkarni"/>
    <s v="Must have"/>
    <x v="0"/>
    <x v="2"/>
    <s v="n/a"/>
    <m/>
    <m/>
    <m/>
    <m/>
    <m/>
  </r>
  <r>
    <s v="Špecializovaný portál DCOM"/>
    <x v="6"/>
    <s v="ŽS5_04 Zriadenie prevádzky, preventívne opatrenia a kontrolná činnosť"/>
    <s v="Ako OVM (obec) chcem mať možnosť zaslať podnikateľovi zoznam povinností súvisiach so zrušenou prevádzkou s predvyplnenými údajmi."/>
    <s v="ŽS5_04_BP_23"/>
    <s v="eFormuláre"/>
    <s v="Proaktívne upozornenie podnikateľa obcou na povinnosti k zrušenej prevádzkarni formou predvyplnených formulárov"/>
    <s v="Vytvorenie predvyplneného formulára (GUI) s informáciami pre podnikateľa s cieľom splnenia jeho povinností voči obci po zrušení prevádzkarne."/>
    <s v="Nice to have"/>
    <x v="1"/>
    <x v="2"/>
    <s v="n/a"/>
    <m/>
    <s v="Orchestrácia ŽS_x000a_Zasielanie informácií z procesu - EVENTY_x000a_Automatické zasielanie udalostí o zmenách v eDesk pre sledovanie stavu podaní/konaní"/>
    <s v="ŽS_CBP_21_x000a_ŽS_CBP_37_x000a_ŽS_CBP_20"/>
    <m/>
    <m/>
  </r>
  <r>
    <s v="Špecializovaný portál DCOM"/>
    <x v="6"/>
    <s v="ŽS5_04 Zriadenie prevádzky, preventívne opatrenia a kontrolná činnosť"/>
    <s v="Ako podnikateľ chcem jednoducho a elektronicky nahlásiť zrušenie prevádzkarne, aby som splnil povinnosti voči príslušnej obci."/>
    <s v="ŽS5_04_BP_24"/>
    <s v="eFormuláre"/>
    <s v="Proaktívne posielanie elektronického formulára pre zrušenie prevádzky"/>
    <s v="Vytvorenie el. formulára pre zrušenie prevádzky vrátane jeho registrácie na ÚPVS pre zaslanie oznámenia od obce do el. schránky podnikateľa. "/>
    <s v="Nice to have"/>
    <x v="1"/>
    <x v="2"/>
    <s v="n/a"/>
    <m/>
    <s v="Orchestrácia ŽS_x000a_Zasielanie informácií z procesu - EVENTY_x000a_Automatické zasielanie udalostí o zmenách v eDesk pre sledovanie stavu podaní/konaní"/>
    <s v="ŽS_CBP_21_x000a_ŽS_CBP_37_x000a_ŽS_CBP_20"/>
    <m/>
    <m/>
  </r>
  <r>
    <s v="Špecializovaný portál DCOM / ÚPVS"/>
    <x v="6"/>
    <s v="ŽS5_04 Zriadenie prevádzky, preventívne opatrenia a kontrolná činnosť"/>
    <s v="Ako podnikateľ chcem jednoducho a elektronicky nahlásiť zrušenie prevádzkarne, aby som splnil povinnosti voči príslušnej obci."/>
    <s v="ŽS5_04_BP_25"/>
    <s v="eFormuláre"/>
    <s v="Vytvorenie el. formulárov pre podnikateľa pre zrušenie prevádzky_x000a_"/>
    <s v="Vytvorenie el. formulárov pre zrušenie prevádzky pre podnikateľa a ich registrácia na ÚPVS a sprístupnenie. Formuláre dostupné pre podnikateľa pre vyplnenie a zaslanie do el.schránky obce."/>
    <s v="Must have"/>
    <x v="0"/>
    <x v="2"/>
    <s v="n/a"/>
    <m/>
    <s v="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m/>
  </r>
  <r>
    <s v="ÚPVS"/>
    <x v="6"/>
    <s v="ŽS5_04 Zriadenie prevádzky, preventívne opatrenia a kontrolná činnosť"/>
    <s v="Ako podnikateľ chcem mať dostupné všetky informácie pre zrušenie mojich prevádzkární, aby som splnil povinnosti voči obci. "/>
    <s v="ŽS5_04_BP_26"/>
    <s v="Integrácia"/>
    <s v="Sprístupnenie informácií ohľadom zrušenia prevádzok pre interaktívneho sprievodcu"/>
    <s v="V rámci integračného rozhrania DEUS poskytne linky na predvyplnené formuláre so smerovaním na príslušnú obec pre zrušenie prevádzkarne."/>
    <s v="Must have"/>
    <x v="0"/>
    <x v="2"/>
    <s v="n/a"/>
    <m/>
    <s v="Stav životnej situácie na základe podania_x000a_Môj prehľad_x000a_MIRRI interaktívny sprievodca, integračné manuálny potrebujeme do Q4/2024"/>
    <s v="ŽS_CBP_7_x000a_ŽS_CBP_25"/>
    <m/>
    <m/>
  </r>
  <r>
    <s v="ÚPVS"/>
    <x v="6"/>
    <s v="ŽS5_04 Zriadenie prevádzky, preventívne opatrenia a kontrolná činnosť"/>
    <s v="Ako podnikateľ chcem byť informovaný o tom, v akom stave sú moje elektronické podania."/>
    <s v="ŽS5_04_BP_27"/>
    <s v="Integrácia"/>
    <s v="Sprístupnenie stavu spracovania podania na obec (zrušená prevádzkáreň)"/>
    <s v="V rámci integračného rozhrania poskytneme stav spracovania zaslaných formulárov zaslaných na obec v prípade zrušenia prevádzkarne."/>
    <s v="Nice to have"/>
    <x v="1"/>
    <x v="2"/>
    <s v="n/a"/>
    <m/>
    <s v="Stav životnej situácie na základe podania_x000a_Môj prehľad_x000a_MIRRI interaktívny sprievodca, integračné manuálny potrebujeme do Q4/2024"/>
    <s v="ŽS_CBP_7_x000a_ŽS_CBP_25"/>
    <m/>
    <m/>
  </r>
  <r>
    <s v="Špecializovaný portál DCOM"/>
    <x v="6"/>
    <s v="ŽS5_04 Zriadenie prevádzky, preventívne opatrenia a kontrolná činnosť"/>
    <s v="Ako OVM (obec) chcem mať možnosť dať súhlasné alebo zamietavé stanovisko k žiadosti o zriadenie alebo zmenu prevádzky."/>
    <s v="ŽS5_04_BP_28"/>
    <s v="eFormuláre"/>
    <s v="Vytvorenie a registrácia el. formulára pre zaslanie stanoviska obce"/>
    <s v="Vytvorenie el. formulára  vrátane jeho registrácie na ÚPVS pre zaslanie stanoviska obce do el. schránky podnikateľa."/>
    <s v="Must have"/>
    <x v="0"/>
    <x v="2"/>
    <s v="n/a"/>
    <m/>
    <s v="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m/>
  </r>
  <r>
    <s v="Špecializovaný portál DCOM"/>
    <x v="6"/>
    <s v="ŽS5_04 Zriadenie prevádzky, preventívne opatrenia a kontrolná činnosť"/>
    <s v="Ako OVM (obec) chcem mať možnosť dať súhlasné alebo zamietavé stanovisko k žiadosti o zriadenie alebo zmenu prevádzky."/>
    <s v="ŽS5_04_BP_29"/>
    <s v="Informačné systémy"/>
    <s v="Úprava GUI rozhrania pre obec pre zaslanie stanoviska."/>
    <s v="Automatické spracovanie stanovísk od obce pre podnikateľa."/>
    <s v="Must have"/>
    <x v="0"/>
    <x v="2"/>
    <s v="n/a"/>
    <m/>
    <m/>
    <m/>
    <m/>
    <m/>
  </r>
  <r>
    <s v="Špecializovaný portál DCOM"/>
    <x v="6"/>
    <s v="ŽS5_04 Zriadenie prevádzky, preventívne opatrenia a kontrolná činnosť"/>
    <s v="Ako IS DCOM potrebujeme optimalizovať backendové a frontendové procesy pre moduly: licencovanie povoľovanie a notifikácie stažnosti."/>
    <s v="ŽS5_04_BP_30"/>
    <s v="Informačné systémy"/>
    <s v="Úprava backendu a frontendu modulu licencovanie a povoľovanie a modulu notifikácie a sťažnosti."/>
    <s v="Zabezpečenie dlhodobej udržateľosti modulov. Úprava backendu a frontendu modulu licencovanie a povoľovanie a modulu notifikácie a sťažnosti."/>
    <s v="Must have"/>
    <x v="0"/>
    <x v="2"/>
    <s v="n/a"/>
    <m/>
    <m/>
    <m/>
    <m/>
    <m/>
  </r>
  <r>
    <s v="Špecializovaný portál DCOM"/>
    <x v="6"/>
    <s v="ŽS5_04 Zriadenie prevádzky, preventívne opatrenia a kontrolná činnosť"/>
    <s v="Ako občan chcem v súkromnej zóne prehľad všetkých podaní, poplatkov a výrubov z obcí, voči ktorým mám záväzky."/>
    <s v="ŽS5_04_BP_31"/>
    <s v="Informačné systémy"/>
    <s v="Upgrade existujúceho riešenia mID."/>
    <s v="Zabezpečenie prístupnosti občana k agende na DCOM obiach prostredníctvom mobilnej aplikácie."/>
    <s v="Must have"/>
    <x v="1"/>
    <x v="0"/>
    <s v="TBA"/>
    <m/>
    <m/>
    <m/>
    <m/>
    <m/>
  </r>
  <r>
    <s v="Špecializovaný portál DCOM"/>
    <x v="6"/>
    <s v="ŽS5_04 Zriadenie prevádzky, preventívne opatrenia a kontrolná činnosť"/>
    <s v="Ako IS DCOM potrebujeme optimalizovať backendové a frontendové procesy pre modul exekúcie."/>
    <s v="ŽS5_04_BP_32"/>
    <s v="Informačné systémy"/>
    <s v="Úprava backendu a frontendu pre modul exekúcie."/>
    <s v="Zabezpečenie dlhodobej udržateľosti modulu exekúcie."/>
    <s v="Nice to have"/>
    <x v="1"/>
    <x v="2"/>
    <s v="TBA"/>
    <m/>
    <s v="SBA - CRIF"/>
    <m/>
    <m/>
    <m/>
  </r>
  <r>
    <s v="IS MIRRI"/>
    <x v="6"/>
    <s v="ŽS5_04 Zriadenie prevádzky, preventívne opatrenia a kontrolná činnosť"/>
    <s v="Ako OVM (MIRRI) chcem monitorovať používanosť služieb súvisiacich so životnými situáciami."/>
    <s v="ŽS5_04_BP_34"/>
    <s v="Informačné systémy"/>
    <s v="Monitoring životnej situácie"/>
    <s v="Odosielanie dát súvisiacich so životnou situáciou podľa metodického usmernenia č. 8297/2021/oPOHIT zo dňa 10.2.2021 na monitorovanie využívania služieb verejnej správy, služieb vo verejnom  záujme a verejných služieb v znení Dodatku č. 1 zo dňa 1.9.2022_x000d_"/>
    <s v="Must have"/>
    <x v="0"/>
    <x v="1"/>
    <s v="TBA"/>
    <m/>
    <s v="IS KAV - integračné manuály budeme potrebovať do Q4/2025"/>
    <s v="ŽS_CBP_42"/>
    <s v="monitoring "/>
    <m/>
  </r>
  <r>
    <s v="ÚPVS"/>
    <x v="1"/>
    <s v="ŽS5_05 Veterinárna a potravinová kontrola"/>
    <s v="Ako podnikateľ chcem mať dostupné kompletné informácie o evidencii hospodárskych zvierat, aby som vedel splniť všetky povinnosti voči štátu."/>
    <s v="ŽS5_05_BP_1"/>
    <s v="Vyhľadávanie"/>
    <s v="Interaktívny sprievodca registráciou a schvaľovaním prevádzky"/>
    <s v="Vytvorenie personalizovaného návodu pre podnikateľov s presným postupom, povinnosťami, dokumentami a linkami, ktorý sa týka registrácie a evidencie prevádzky."/>
    <s v="Nice to have"/>
    <x v="0"/>
    <x v="4"/>
    <s v="n/a"/>
    <s v="Vytvorenie prezentačnej vrstvy na webovom portáli ŠVPS SR."/>
    <s v="Interaktívny sprievodca s presonalizovanými návodmi"/>
    <s v="ŽS_CBP_15"/>
    <s v=" "/>
    <s v="Všetky náležitosti budú aplikované aj na priamo riadené organizácie ŠVPS SR (40x RVPS a 1x ÚŠKVBL)."/>
  </r>
  <r>
    <s v="Špecializovaný portál ŠVPS"/>
    <x v="7"/>
    <s v="ŽS5_05 Veterinárna a potravinová kontrola"/>
    <s v="Ako podnikateľ chcem mať dostupné kompletné informácie o evidencii hospodárskych zvierat, aby som vedel splniť všetky povinnosti voči štátu."/>
    <s v="ŽS5_05_BP_2"/>
    <s v="Návody"/>
    <s v="Sprievodca službami ŠVPS na novom webe ŠVPS"/>
    <s v="Vytvorenie nového informačného obsahu, sprievodcov a vyhľadávania služieb ŠVPS s popisom pre používateľov na novom webovom portáli ŠVPS. _x000a_Informačný obsah a sprievodca bude obsahovať podrobný popis a informácie o povinnostiach, ktoré musí občan splniť na to, aby bola úspešne zaregistrovaná, prípadne schválená jeho prevádzka alebo činnosť. Týmto sa daná biznis požiadavka priamo viaže aj na Životnú situáciu 3 – Začatie podnikania."/>
    <s v="Nice to have"/>
    <x v="0"/>
    <x v="0"/>
    <s v="n/a"/>
    <s v="Vytvorenie prezentačnej vrstvy na webovom portáli ŠVPS SR."/>
    <s v="nový IS ŠVPS_x000a_komponenty ID SK"/>
    <m/>
    <m/>
    <m/>
  </r>
  <r>
    <s v="Špecializovaný portál ŠVPS"/>
    <x v="7"/>
    <s v="ŽS5_05 Veterinárna a potravinová kontrola"/>
    <s v="Ako používateľ chcem mať možnosť zadania spätnej väzby na informačný obsah, ktorý mi štát poskytuje v súvislosti so službami ŠVPS. "/>
    <s v="ŽS5_05_BP_3"/>
    <s v="Spätná väzba"/>
    <s v="Spätná väzba na informačný obsah a služby ŠVPS"/>
    <s v="Nastavenie elementu zadávania spätnej väzby pre používateľov IS ŠVPS, jej zber a vyhodnocovanie za účelom monitoringu a optimalizácie poskytovaných služieb. _x000a_Biznis požiadavka je previazaná na Životnú situáciu 3 – Začatie podnikania, keďže bude monitorovaná a vyhodnocovaná aj spätná väzba týkajúca sa registrácie prevádzok a činností."/>
    <s v="Nice to have"/>
    <x v="0"/>
    <x v="0"/>
    <s v="n/a"/>
    <s v="Vytvorenie prezentačnej vrstvy na webovom portáli ŠVPS SR."/>
    <s v="nový IS ŠVPS"/>
    <m/>
    <m/>
    <m/>
  </r>
  <r>
    <s v="Špecializovaný portál ŠVPS"/>
    <x v="7"/>
    <s v="ŽS2_05 Veterinárna a potravinová kontrola"/>
    <s v="Ako podnikateľ chcem vedieť všetky administratívne povinnosti vybaviť elektronicky na portáli ŠVPS."/>
    <s v="ŽS5_05_BP_4"/>
    <s v="eFormuláre"/>
    <s v="Zjednodušenie elektronických služieb na portáli ŠVPS."/>
    <s v="Komplexné zjednotenie a zjednodušenie podávania žiadostí s priamou integráciou na portál ÚPVS._x000a_Biznis požiadavka sa viaže na Životnú situáciu 3 – Začatie podnikania, keďže daná integrácia zjednoduší budúcemu podnikateľovi elektronicky podávať žiadosti a komunikovať s príslušnými úradmi."/>
    <s v="Must have"/>
    <x v="0"/>
    <x v="2"/>
    <m/>
    <s v="Na portáli ŠVPS SR bude informačný rozcestník s výberom všetkých životných situácií pod gesciou ŠVPS SR organizácií, kde bude možné vybaviť formuláre na jednom mieste od vyplnenia formuláru, cez podpísanie a odoslanie s pomocou ÚPVS služieb."/>
    <s v="ext.: ÚPVS - kenektivita_x000a_int.: KVEPIS, webové sídlo ŠVPS SR_x000a_eDizajnér 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s v="Všetky náležitosti budú aplikované aj na priamo riadené organizácie ŠVPS SR (40x RVPS a 1x ÚŠKVBL). Priama integrácia na ÚPVS."/>
  </r>
  <r>
    <s v="Špecializovaný portál ŠVPS"/>
    <x v="7"/>
    <s v="ŽS5_05 Veterinárna a potravinová kontrola"/>
    <s v="Ako podnikateľ chcem vedieť všetky administratívne povinnosti v oblasti veterinárnych liekov, prípravkov a pomôcok vybaviť elektronicky."/>
    <s v="ŽS5_05_BP_5"/>
    <s v="eFormuláre"/>
    <s v="Vytvorenie elektronických služieb v oblasti veterinárnych liekov, prípravkov a pomôcok."/>
    <s v="Digitalizácia služieb ŠVPS - schvalovanie/registrácia subjektov (výrobcov, distribútorov, ...) v predmetnej oblasti. Súčasťou biznis požiadavky je digitalizácia formulárov týkajúcich sa oblasti veterinárnej farmácie, ktoré sú viazané na Životnú situáciu 3 – Začatie podnikania._x000a_"/>
    <s v="Must have"/>
    <x v="0"/>
    <x v="2"/>
    <m/>
    <s v="Integrácia na elektronické služby na portáli ŠVPS SR a KVEPIS."/>
    <s v="ext.: ÚPVS - kenektivita_x000a_int.: KVEPIS, webové sídlo ŠVPS SR"/>
    <m/>
    <s v=" "/>
    <s v="Všetky náležitosti budú aplikované aj na priamo riadené organizácie ŠVPS SR (40x RVPS a 1x ÚŠKVBL)."/>
  </r>
  <r>
    <s v="ÚPVS / SvM"/>
    <x v="7"/>
    <s v="ŽS5_05 Veterinárna a potravinová kontrola"/>
    <s v="Ako podnikateľ chcem dostávať  dôležité upozornenia od ŠVPS súvisiace s mojim podnikaním."/>
    <s v="ŽS5_05_BP_6"/>
    <s v="Notifikácie"/>
    <s v="Zavedenie notifikácii do UPVS."/>
    <s v="Doplnenie notifikácii do UPVS týkajúce sa upozornení na nebezpečné tovary, udalosti týkajúce sa podnikania_x000a_Biznis požiadavka je previazaná na Životnú situáciu 3 – Začatie podnikania, pretože podnikateľ bude informovaný o aktuálnom stave jeho žiadosti."/>
    <s v="Nice to have"/>
    <x v="1"/>
    <x v="2"/>
    <s v="Zmeny v zákone č. 39/2007 sú riešené v rámci iných projektov._x000a__x000a_V zákone č. 362/2011 nie je potrebné vykonávať žiadne legislatívne zmeny."/>
    <s v="Priama integrácia agendového systému (KVEPIS) ŠVPS SR s ÚPVS prostredníctvom, ktorého bude možné preposielať notifikácie - využitie ÚPVS služieb (eDesk, Slovensko v mobile, ...)."/>
    <s v="ext.: ÚPVS_x000a_int.: KVEPIS_x000a_Notifikačný modul_x000a_Centrálny notifikačný nástroj _x000a_Orchestrácia ŽS_x000a_Zasielanie informácií z procesu - EVENTY_x000a_Automatické zasielanie udalostí o zmenách v eDesk pre sledovanie stavu podaní/konaní"/>
    <s v="ŽS_CBP_19_x000a_ŽS_CBP_51_x000a_ŽS_CBP_21_x000a_ŽS_CBP_37_x000a_ŽS_CBP_20"/>
    <s v=" "/>
    <s v="Všetky náležitosti budú aplikované aj na priamo riadené organizácie ŠVPS SR (40x RVPS a 1x ÚŠKVBL)."/>
  </r>
  <r>
    <s v="Špecializovaný portál ŠVPS"/>
    <x v="7"/>
    <s v="ŽS5_05 Veterinárna a potravinová kontrola"/>
    <s v="Ako podnikateľ chcem úhradu za spoplatnené služby ŠVPS realizovať priamo v portáli ŠVPS."/>
    <s v="ŽS5_05_BP_7"/>
    <s v="Platobný modul"/>
    <s v="Integrácia portálu ŠVPS na platobný modul a eKolok."/>
    <s v="Doplnenie platobného modulu do portálu ŠVPS pre všetky platby týkajúce sa služieb a pokút ŠVPS._x000a_Podnikateľ bude schopný prostredníctvom platobného modulu uhradiť správne poplatky za služby, tak ako je uvedené v príslušnom sadzobníku veterinárnej správy. Biznis požiadavka je zahrnutá aj v Životnej situácii 3 - Začatie podnikania."/>
    <s v="Must have"/>
    <x v="1"/>
    <x v="1"/>
    <s v="Zmeny v zákone č. 39/2007 sú riešené v rámci iných projektov._x000a__x000a_V zákone č. 362/2011 nie je potrebné vykonávať žiadne legislatívne zmeny."/>
    <s v="Priama integrácia agendového systému (KVEPIS) ŠVPS SR na platobnú bránu Štátnej pokladnice."/>
    <s v="ext.: Štátna pokladnica, ÚPVS_x000a_int.: KVEPIS"/>
    <m/>
    <s v=" "/>
    <s v="Všetky náležitosti budú aplikované aj na priamo riadené organizácie ŠVPS SR (40x RVPS a 1x ÚŠKVBL)."/>
  </r>
  <r>
    <s v="Špecializovaný portál ŠVPS"/>
    <x v="7"/>
    <s v="ŽS5_05 Veterinárna a potravinová kontrola"/>
    <s v="Ako podnikateľ chcem prehľadne na jednom mieste splniť administratívnu povinnosť súvisiacu s evidenciou hospodárskych zvierat."/>
    <s v="ŽS5_05_BP_8"/>
    <s v="eFormuláre"/>
    <s v="Elektronizácia podaní do CEHZ."/>
    <s v="Digitalizácia služieb CEHZ do agendového systému ŠVPS SR (KVEPIS). Zjednotenie elektronických služieb na portáli ŠVPS SR_x000a_V rámci Životnej situácie 3 - Začatie podnikania bude zdigitalizovaná žiadosť o registráciu chovu hospodárskych zvierat, ktorú občan/poľnohospodár vyplní a následne odošle na ďalšie spracovanie."/>
    <s v="Must have"/>
    <x v="0"/>
    <x v="1"/>
    <s v="Vyhláška 16-20/2012  Z. z._x000a_Vyhláška 342/2013 Z. z._x000a_Vyhláška 178/2012 Z. z."/>
    <s v="Integrácia na elektronické služby na portáli ŠVPS SR a KVEPIS."/>
    <s v="ext.: ÚPVS - kenektivita_x000a_int.: KVEPIS, webové sídlo ŠVPS SR_x000a_eDizajnér_x000a_Predvypĺňanie formulárov_x000a_Mobilná autorizácia pomocou eID 2.0_x000a_Tvorba formulárov v ID SK v aktuálne platnej verzii_x000a_Predvypĺňanie formulárov_x000a_realizáca podania z mobilu_x000a_Formuláre v jazykových mutáciách_x000a_Získavanie, spracovanie a vyhodnotenie spätnej väzby a monitoringu služieb_x000a_Dátové integrácie"/>
    <s v="ŽS_CBP_8_x000a_ŽS_CBP_44_x000a_ŽS_CBP_6_x000a_ŽS_CBP_35_x000a_ŽS_CBP_44_x000a_ŽS_CBP_52_x000a_ŽS_CBP_12_x000a_ŽS_CBP_11_x000a_ŽS_CBP_9"/>
    <s v="monitoring "/>
    <s v="Všetky náležitosti budú aplikované aj na priamo riadené organizácie ŠVPS SR (40x RVPS a 1x ÚŠKVBL)."/>
  </r>
  <r>
    <s v="Špecializovaný portál ŠVPS"/>
    <x v="7"/>
    <s v="ŽS5_05 Veterinárna a potravinová kontrola"/>
    <s v="Ako ŠVPS chcem mať v evidencii hospodárskych zvierat aktuálne údaje."/>
    <s v="ŽS5_05_BP_9"/>
    <s v="Informačné systémy"/>
    <s v="Modernizácia systému Centrálna evidencia hodpodárskych zvierat (CEHZ)."/>
    <s v="Modernizácia systému správy informácií o zvieratách, s cieľom zjednodušiť správu záznamov pre poľnohospodárov."/>
    <s v="Must have"/>
    <x v="0"/>
    <x v="1"/>
    <s v="Vyhláška 16-20/2012  Z. z._x000a_Vyhláška 342/2013 Z. z._x000a_Vyhláška 178/2012 Z. z."/>
    <s v="Vytvorenie modulu evidencie zvierat (CEHZ) do agendového systému ŠVPS SR (KVEPIS) v ktorom bude možná komplexná správa evidovaných zvierat."/>
    <s v="ext.: RPO, RFO, RA, UGKK_x000a_int.: KVEPIS"/>
    <m/>
    <s v=" "/>
    <s v="Všetky náležitosti budú aplikované aj na priamo riadené organizácie ŠVPS SR (40x RVPS a 1x ÚŠKVBL)."/>
  </r>
  <r>
    <s v="Špecializovaný portál ŠVPS"/>
    <x v="7"/>
    <s v="ŽS5_05 Veterinárna a potravinová kontrola"/>
    <s v="Ako ŠVPS chcem poskytovať kvalitné a správne údaje podnikateľom."/>
    <s v="ŽS5_05_BP_10"/>
    <s v="Informačné systémy"/>
    <s v="Konsolidácia a optimalizácia  údajov o hospodárskych zvieratách."/>
    <s v="Vyčistenie a stotožnenie dostupných údajov o hospodárskych zvieratách."/>
    <s v="Must have"/>
    <x v="0"/>
    <x v="2"/>
    <s v="Vyhláška 16-20/2012  Z. z._x000a_Vyhláška 342/2013 Z. z._x000a_Vyhláška 178/2012 Z. z."/>
    <s v="Čistenie údajov pomocou elektronických nástrojov a služieb UPVS."/>
    <s v="ext.: RPO, RFO, RA, UGKK_x000a_int.: KVEPIS"/>
    <m/>
    <s v=" "/>
    <s v="Všetky náležitosti budú aplikované aj na priamo riadené organizácie ŠVPS SR (40x RVPS a 1x ÚŠKVBL)."/>
  </r>
  <r>
    <s v="Web ŠVPS SR"/>
    <x v="7"/>
    <s v="ŽS5_05 Veterinárna a potravinová kontrola"/>
    <s v="Ako podnikateľ sa chcem prehľadne na jednom mieste dostať k informáciám o všetkých registrovaných/schválených subjektoch, prevádzkach, činnostiach, zvieratách, etc. "/>
    <s v="ŽS5_05_BP_11"/>
    <s v="Vyhľadávanie"/>
    <s v="Vizualizácia datasetov na webe ŠVPS SR."/>
    <s v="Prehľadné zobrazenie informácií v podobe zoznamov na webovom portáli ŠVPS SR."/>
    <s v="Nice to have"/>
    <x v="1"/>
    <x v="1"/>
    <s v="Zmeny v zákone č. 39/2007 sú riešené v rámci iných projektov."/>
    <s v="Vytvorenie prezentačnej vrstvy na webovom portáli ŠVPS SR."/>
    <s v="int.: KVEPIS"/>
    <m/>
    <m/>
    <s v="Všetky náležitosti budú aplikované aj na priamo riadené organizácie ŠVPS SR (40x RVPS a 1x ÚŠKVBL)."/>
  </r>
  <r>
    <s v="Špecializovaný portál ŠVPS"/>
    <x v="7"/>
    <s v="ŽS5_05 Veterinárna a potravinová kontrola"/>
    <s v="Ako podnikateľ chcem nájsť na jednom mieste všetky informácie o dostupných veterinárnych liekoch a ich využití vetwerinárnych prípravkov a veterinárnych pomôcok."/>
    <s v="ŽS5_05_BP_12"/>
    <s v="Informačné systémy"/>
    <s v="Centrálny register veterinárnych: liekov, prípravkov, pomôcok."/>
    <s v="Vytvorenie databázy registrovaných veterinárnych liekov na Slovensku s možnosťou vyhľadávanie účinných látok liekov, či identifikáciu použitia pre zvieratá."/>
    <s v="Must have"/>
    <x v="0"/>
    <x v="4"/>
    <s v="Zmeny v zákone č. 39/2007 sú riešené v rámci iných projektov."/>
    <s v="Vytvorenie modulu na evidenciu veterinárnych biopreparátov a liekov do agendového systému ŠVPS SR (KVEPIS)."/>
    <s v="int.: KVEPIS"/>
    <m/>
    <s v=" "/>
    <s v="Všetky náležitosti budú aplikované aj na priamo riadené organizácie ŠVPS SR (40x RVPS a 1x ÚŠKVBL)."/>
  </r>
  <r>
    <s v="IS MIRRI"/>
    <x v="7"/>
    <s v="ŽS5_05 Veterinárna a potravinová kontrola"/>
    <s v=" Ako OVM chcem monitorovať používanosť služieb súvisiacich so životnými situáciami."/>
    <s v="ŽS5_05_BP_13"/>
    <s v="Reporting"/>
    <s v="Monitoring životnej situácie"/>
    <s v="Zbieranie a odosielanie dát súvisiacich so životnou situáciou podľa metodického usmernenia č. 8297/2021/oPOHIT zo dňa 10.2.2021 na monitorovanie využívania služieb verejnej správy, služieb vo verejnom  záujme a verejných služieb v znení Dodatku č. 1 zo dňa 1.9.2022_x000a_Biznis požiadavka je previazaná so Životnou situáciou 3 - Začatie podnikania, nakoľko budú v IS KAV zbierané údaje využití služieb v danej oblasti."/>
    <s v="Must have"/>
    <x v="0"/>
    <x v="1"/>
    <s v="n/a"/>
    <s v="IS MIRRI"/>
    <s v="IS KAV"/>
    <s v="ŽS_CBP_42"/>
    <s v="monitoring "/>
    <s v=" "/>
  </r>
  <r>
    <s v="Špecializovaný portál ŠVPS"/>
    <x v="7"/>
    <s v="ŽS5_05 Veterinárna a potravinová kontrola"/>
    <s v="Ako ŠVPS SR chcem mať k dispozícii monitorovacie nástoje, ktoré mi umožnia vyhodnotiť kvalitu poskytovaných služieb pre podnikateľov."/>
    <s v="ŽS5_05_BP_14"/>
    <s v="Informačné systémy"/>
    <s v="Vytvorenie monitorovacieho BI nástroja."/>
    <s v="Vytvorenie monitorovacieho BI nástroja za účelom identifikácie optimalizačných príležitostí a možnosti rozhodovania založeného na dátach. Na základe takého nástroja bude následne možné identifikovať potreby ďalšej digitalizácie, zmeny interných procesov a legislatívy._x000a_Biznis požiadavka je previazaná so Životnou situáciou 3 - Začatie podnikania, v rámci ktorej budú monitorované a spracovávané aj dáta v danej oblasti."/>
    <s v="Nice to have"/>
    <x v="1"/>
    <x v="2"/>
    <s v="n/a"/>
    <s v=" "/>
    <s v="int.: KVEPIS"/>
    <m/>
    <s v="monitoring "/>
    <s v="Všetky náležitosti budú aplikované aj na priamo riadené organizácie ŠVPS SR (40x RVPS a 1x ÚŠKVBL)."/>
  </r>
  <r>
    <m/>
    <x v="8"/>
    <m/>
    <m/>
    <m/>
    <m/>
    <m/>
    <m/>
    <m/>
    <x v="2"/>
    <x v="6"/>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s v="ÚPVS"/>
    <x v="0"/>
    <s v="ŽS5_01 Zmeny v registroch"/>
    <s v="Ako MV SR chcem umožniť podnikateľom (najmä živnostníkom), aby mohli cez fyzické kontaktné miesto požiadať o udelenie oprávnenia ku elektronickej schránke pre tretiu osobu. "/>
    <s v="ŽS5_01_BP_24"/>
    <s v="eFormuláre"/>
    <s v="Nová e-služba pre udelenie oprávnenia ku e-schránke cez JKM"/>
    <s v="Nastavenie oprávnení, technické a procesné úkony súvisiace so zavedením novej e-služby pre zamestnancov MV SR (na OÚ v odbore Živ.podnikania)  ohľadom žiadosti o udelenie práv ku elektronickej schránke. "/>
    <s v=" backlog v súvislosti s legislatívnou zmenou pripravovaného zákona o elektronických službách, ktorého účinnosť sa predpokladá až v 2H2026"/>
  </r>
  <r>
    <s v="Špecializovaný portál DCOM"/>
    <x v="1"/>
    <s v="ŽS5_Prierezové"/>
    <s v="Ako občan očakávam, že pracovníci obcí sú o nových elektronických službách informovaní a vedia mi rýchlo pomôcť, ak potrebujem.  "/>
    <s v="xx"/>
    <s v="Informačné systémy"/>
    <s v="Upgrade/výmena web content riešenia pre znalostnú bázu a verejného web rozhrania pre účel zabezpečenia školiacich materiálov."/>
    <s v="Upgrade/výmena web content riešenia pre znalostnú bázu a verejného web rozhrania pre účel zabezpečenie školiacich materiálov. Zabezpešenie dlhodobej udržateľnosti"/>
    <s v="rozpočet"/>
  </r>
  <r>
    <m/>
    <x v="2"/>
    <s v="ŽS5_04 Zriadenie prevádzky, preventívne opatrenia a kontrolná činnosť"/>
    <m/>
    <s v="xx"/>
    <s v="Redizajn"/>
    <s v="Redizajn"/>
    <s v="Redizajn portálu uvzsr.sk a intranetu podľa ID_SK v3"/>
    <s v="backlog"/>
  </r>
  <r>
    <m/>
    <x v="2"/>
    <s v="ŽS5_04 Zriadenie prevádzky, preventívne opatrenia a kontrolná činnosť"/>
    <m/>
    <s v="xx"/>
    <s v="Reporting"/>
    <s v="Reporting"/>
    <s v="Rozšírenie BI portálu o dáta, ktoré zbierame už dnes zbierame a vyhodnocujeme  v DWH dátovom sklade  a KPI modeloch. "/>
    <s v="backlog"/>
  </r>
  <r>
    <m/>
    <x v="2"/>
    <s v="ŽS5_04 Zriadenie prevádzky, preventívne opatrenia a kontrolná činnosť"/>
    <m/>
    <s v="xx"/>
    <s v="eFormuláre"/>
    <s v="eFormuláre"/>
    <s v="Rozšírenie elektronizácie služieb a agend o služby identifikované pre rok 2025 v BP_3 a BP_8"/>
    <s v="backlog"/>
  </r>
  <r>
    <m/>
    <x v="2"/>
    <s v="ŽS5_04 Zriadenie prevádzky, preventívne opatrenia a kontrolná činnosť"/>
    <m/>
    <s v="xx"/>
    <s v="Nové služby"/>
    <s v="Nové služby"/>
    <s v="Zobrazenie a migrácia údajov od povinných osôb na novom BI portály pre hlukové mapy"/>
    <s v="backlog"/>
  </r>
  <r>
    <m/>
    <x v="2"/>
    <s v="ŽS5_04 Zriadenie prevádzky, preventívne opatrenia a kontrolná činnosť"/>
    <m/>
    <s v="xx"/>
    <s v="Nové služby"/>
    <s v="Nové služby"/>
    <s v="Podpora AI pre vyhľadávanie na uvzsr.sk"/>
    <s v="backlog"/>
  </r>
  <r>
    <m/>
    <x v="2"/>
    <s v="ŽS5_04 Zriadenie prevádzky, preventívne opatrenia a kontrolná činnosť"/>
    <m/>
    <s v="xx"/>
    <s v="Nové služby"/>
    <s v="Nové služby"/>
    <s v="Implementácia podporného nástroja AI do procesov pri spracovaní agend ÚVZSR"/>
    <s v="backlo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á tabuľka9" cacheId="1"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O3:P7" firstHeaderRow="1" firstDataRow="1" firstDataCol="1"/>
  <pivotFields count="9">
    <pivotField showAll="0"/>
    <pivotField axis="axisRow" showAll="0">
      <items count="4">
        <item x="1"/>
        <item x="0"/>
        <item x="2"/>
        <item t="default"/>
      </items>
    </pivotField>
    <pivotField showAll="0"/>
    <pivotField showAll="0"/>
    <pivotField showAll="0"/>
    <pivotField showAll="0"/>
    <pivotField showAll="0"/>
    <pivotField dataField="1" showAll="0"/>
    <pivotField showAll="0"/>
  </pivotFields>
  <rowFields count="1">
    <field x="1"/>
  </rowFields>
  <rowItems count="4">
    <i>
      <x/>
    </i>
    <i>
      <x v="1"/>
    </i>
    <i>
      <x v="2"/>
    </i>
    <i t="grand">
      <x/>
    </i>
  </rowItems>
  <colItems count="1">
    <i/>
  </colItems>
  <dataFields count="1">
    <dataField name="Počet z Popis biznis požiadavky" fld="7" subtotal="count" baseField="0" baseItem="0"/>
  </dataFields>
  <formats count="7">
    <format dxfId="6">
      <pivotArea field="1" type="button" dataOnly="0" labelOnly="1" outline="0" axis="axisRow" fieldPosition="0"/>
    </format>
    <format dxfId="5">
      <pivotArea dataOnly="0" labelOnly="1" outline="0" axis="axisValues" fieldPosition="0"/>
    </format>
    <format dxfId="4">
      <pivotArea field="1" type="button" dataOnly="0" labelOnly="1" outline="0" axis="axisRow" fieldPosition="0"/>
    </format>
    <format dxfId="3">
      <pivotArea dataOnly="0" labelOnly="1" outline="0" axis="axisValues" fieldPosition="0"/>
    </format>
    <format dxfId="2">
      <pivotArea dataOnly="0" grandRow="1" axis="axisRow" fieldPosition="0"/>
    </format>
    <format dxfId="1">
      <pivotArea dataOnly="0" grandRow="1" axis="axisRow" fieldPosition="0"/>
    </format>
    <format dxfId="0">
      <pivotArea dataOnly="0" fieldPosition="0">
        <references count="1">
          <reference field="1"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Kontingenčná tabuľka8"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colHeaderCaption="MMP">
  <location ref="I3:M13" firstHeaderRow="1" firstDataRow="2" firstDataCol="1"/>
  <pivotFields count="17">
    <pivotField showAll="0"/>
    <pivotField axis="axisRow" showAll="0">
      <items count="10">
        <item x="6"/>
        <item x="1"/>
        <item x="3"/>
        <item x="0"/>
        <item x="2"/>
        <item x="4"/>
        <item x="7"/>
        <item x="5"/>
        <item h="1" x="8"/>
        <item t="default"/>
      </items>
    </pivotField>
    <pivotField showAll="0"/>
    <pivotField showAll="0"/>
    <pivotField dataField="1" showAll="0"/>
    <pivotField showAll="0"/>
    <pivotField showAll="0"/>
    <pivotField showAll="0"/>
    <pivotField showAll="0"/>
    <pivotField axis="axisCol" showAll="0">
      <items count="4">
        <item x="0"/>
        <item x="1"/>
        <item x="2"/>
        <item t="default"/>
      </items>
    </pivotField>
    <pivotField showAll="0">
      <items count="8">
        <item x="3"/>
        <item x="0"/>
        <item x="4"/>
        <item x="2"/>
        <item x="1"/>
        <item h="1" x="5"/>
        <item x="6"/>
        <item t="default"/>
      </items>
    </pivotField>
    <pivotField showAll="0"/>
    <pivotField showAll="0"/>
    <pivotField showAll="0"/>
    <pivotField showAll="0"/>
    <pivotField showAll="0"/>
    <pivotField showAll="0"/>
  </pivotFields>
  <rowFields count="1">
    <field x="1"/>
  </rowFields>
  <rowItems count="9">
    <i>
      <x/>
    </i>
    <i>
      <x v="1"/>
    </i>
    <i>
      <x v="2"/>
    </i>
    <i>
      <x v="3"/>
    </i>
    <i>
      <x v="4"/>
    </i>
    <i>
      <x v="5"/>
    </i>
    <i>
      <x v="6"/>
    </i>
    <i>
      <x v="7"/>
    </i>
    <i t="grand">
      <x/>
    </i>
  </rowItems>
  <colFields count="1">
    <field x="9"/>
  </colFields>
  <colItems count="4">
    <i>
      <x/>
    </i>
    <i>
      <x v="1"/>
    </i>
    <i>
      <x v="2"/>
    </i>
    <i t="grand">
      <x/>
    </i>
  </colItems>
  <dataFields count="1">
    <dataField name="Počet z Číslo BP" fld="4" subtotal="count" baseField="0" baseItem="0"/>
  </dataFields>
  <formats count="10">
    <format dxfId="16">
      <pivotArea dataOnly="0" grandCol="1" outline="0" axis="axisCol" fieldPosition="0"/>
    </format>
    <format dxfId="15">
      <pivotArea type="all" dataOnly="0" outline="0" fieldPosition="0"/>
    </format>
    <format dxfId="14">
      <pivotArea outline="0" collapsedLevelsAreSubtotals="1" fieldPosition="0"/>
    </format>
    <format dxfId="13">
      <pivotArea type="origin" dataOnly="0" labelOnly="1" outline="0" fieldPosition="0"/>
    </format>
    <format dxfId="12">
      <pivotArea field="10" type="button" dataOnly="0" labelOnly="1" outline="0"/>
    </format>
    <format dxfId="11">
      <pivotArea type="topRight" dataOnly="0" labelOnly="1" outline="0" fieldPosition="0"/>
    </format>
    <format dxfId="10">
      <pivotArea field="1" type="button" dataOnly="0" labelOnly="1" outline="0" axis="axisRow" fieldPosition="0"/>
    </format>
    <format dxfId="9">
      <pivotArea dataOnly="0" labelOnly="1" fieldPosition="0">
        <references count="1">
          <reference field="1" count="0"/>
        </references>
      </pivotArea>
    </format>
    <format dxfId="8">
      <pivotArea dataOnly="0" labelOnly="1" grandRow="1" outline="0" fieldPosition="0"/>
    </format>
    <format dxfId="7">
      <pivotArea dataOnly="0" labelOnly="1" grandCol="1" outline="0" fieldPosition="0"/>
    </format>
  </formats>
  <pivotTableStyleInfo name="PivotStyleLight2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Kontingenčná tabuľka7" cacheId="0" applyNumberFormats="0" applyBorderFormats="0" applyFontFormats="0" applyPatternFormats="0" applyAlignmentFormats="0" applyWidthHeightFormats="1" dataCaption="Hodnoty" updatedVersion="8" minRefreshableVersion="3" useAutoFormatting="1" itemPrintTitles="1" createdVersion="8" indent="0" outline="1" outlineData="1" multipleFieldFilters="0">
  <location ref="A3:G13" firstHeaderRow="1" firstDataRow="2" firstDataCol="1"/>
  <pivotFields count="17">
    <pivotField showAll="0"/>
    <pivotField axis="axisRow" showAll="0">
      <items count="10">
        <item x="6"/>
        <item x="1"/>
        <item x="3"/>
        <item x="0"/>
        <item x="2"/>
        <item x="4"/>
        <item x="7"/>
        <item x="5"/>
        <item h="1" x="8"/>
        <item t="default"/>
      </items>
    </pivotField>
    <pivotField showAll="0"/>
    <pivotField showAll="0"/>
    <pivotField dataField="1" showAll="0"/>
    <pivotField showAll="0"/>
    <pivotField showAll="0"/>
    <pivotField showAll="0"/>
    <pivotField showAll="0"/>
    <pivotField showAll="0"/>
    <pivotField axis="axisCol" showAll="0">
      <items count="8">
        <item x="3"/>
        <item x="0"/>
        <item x="4"/>
        <item x="2"/>
        <item x="1"/>
        <item h="1" x="5"/>
        <item x="6"/>
        <item t="default"/>
      </items>
    </pivotField>
    <pivotField showAll="0"/>
    <pivotField showAll="0"/>
    <pivotField showAll="0"/>
    <pivotField showAll="0"/>
    <pivotField showAll="0"/>
    <pivotField showAll="0"/>
  </pivotFields>
  <rowFields count="1">
    <field x="1"/>
  </rowFields>
  <rowItems count="9">
    <i>
      <x/>
    </i>
    <i>
      <x v="1"/>
    </i>
    <i>
      <x v="2"/>
    </i>
    <i>
      <x v="3"/>
    </i>
    <i>
      <x v="4"/>
    </i>
    <i>
      <x v="5"/>
    </i>
    <i>
      <x v="6"/>
    </i>
    <i>
      <x v="7"/>
    </i>
    <i t="grand">
      <x/>
    </i>
  </rowItems>
  <colFields count="1">
    <field x="10"/>
  </colFields>
  <colItems count="6">
    <i>
      <x/>
    </i>
    <i>
      <x v="1"/>
    </i>
    <i>
      <x v="2"/>
    </i>
    <i>
      <x v="3"/>
    </i>
    <i>
      <x v="4"/>
    </i>
    <i t="grand">
      <x/>
    </i>
  </colItems>
  <dataFields count="1">
    <dataField name="Počet z Číslo BP" fld="4" subtotal="count" baseField="0" baseItem="0"/>
  </dataFields>
  <formats count="11">
    <format dxfId="27">
      <pivotArea dataOnly="0" grandCol="1" outline="0" axis="axisCol" fieldPosition="0"/>
    </format>
    <format dxfId="26">
      <pivotArea type="all" dataOnly="0" outline="0" fieldPosition="0"/>
    </format>
    <format dxfId="25">
      <pivotArea outline="0" collapsedLevelsAreSubtotals="1" fieldPosition="0"/>
    </format>
    <format dxfId="24">
      <pivotArea type="origin" dataOnly="0" labelOnly="1" outline="0" fieldPosition="0"/>
    </format>
    <format dxfId="23">
      <pivotArea field="10" type="button" dataOnly="0" labelOnly="1" outline="0" axis="axisCol" fieldPosition="0"/>
    </format>
    <format dxfId="22">
      <pivotArea type="topRight" dataOnly="0" labelOnly="1" outline="0" fieldPosition="0"/>
    </format>
    <format dxfId="21">
      <pivotArea field="1" type="button" dataOnly="0" labelOnly="1" outline="0" axis="axisRow" fieldPosition="0"/>
    </format>
    <format dxfId="20">
      <pivotArea dataOnly="0" labelOnly="1" fieldPosition="0">
        <references count="1">
          <reference field="1" count="0"/>
        </references>
      </pivotArea>
    </format>
    <format dxfId="19">
      <pivotArea dataOnly="0" labelOnly="1" grandRow="1" outline="0" fieldPosition="0"/>
    </format>
    <format dxfId="18">
      <pivotArea dataOnly="0" labelOnly="1" fieldPosition="0">
        <references count="1">
          <reference field="10" count="5">
            <x v="0"/>
            <x v="1"/>
            <x v="2"/>
            <x v="3"/>
            <x v="4"/>
          </reference>
        </references>
      </pivotArea>
    </format>
    <format dxfId="17">
      <pivotArea dataOnly="0" labelOnly="1" grandCol="1" outline="0" fieldPosition="0"/>
    </format>
  </formats>
  <pivotTableStyleInfo name="PivotStyleLight21"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X115"/>
  <sheetViews>
    <sheetView zoomScale="70" zoomScaleNormal="70" workbookViewId="0">
      <pane xSplit="5" ySplit="1" topLeftCell="F2" activePane="bottomRight" state="frozen"/>
      <selection pane="topRight" activeCell="F1" sqref="F1"/>
      <selection pane="bottomLeft" activeCell="A2" sqref="A2"/>
      <selection pane="bottomRight" activeCell="F1" sqref="F1"/>
    </sheetView>
  </sheetViews>
  <sheetFormatPr defaultColWidth="9.1796875" defaultRowHeight="14.5" x14ac:dyDescent="0.35"/>
  <cols>
    <col min="1" max="1" width="29.81640625" style="14" bestFit="1" customWidth="1"/>
    <col min="2" max="2" width="23.7265625" style="14" bestFit="1" customWidth="1"/>
    <col min="3" max="3" width="22.54296875" style="14" customWidth="1"/>
    <col min="4" max="4" width="51.81640625" style="14" customWidth="1"/>
    <col min="5" max="5" width="17.7265625" style="14" customWidth="1"/>
    <col min="6" max="6" width="15" style="14" customWidth="1"/>
    <col min="7" max="7" width="51.26953125" style="14" bestFit="1" customWidth="1"/>
    <col min="8" max="8" width="64.26953125" style="14" bestFit="1" customWidth="1"/>
    <col min="9" max="9" width="26.81640625" style="14" hidden="1" customWidth="1"/>
    <col min="10" max="10" width="29.1796875" style="15" customWidth="1"/>
    <col min="11" max="11" width="27.7265625" style="15" customWidth="1"/>
    <col min="12" max="12" width="31.453125" style="14" customWidth="1"/>
    <col min="13" max="13" width="29.54296875" style="14" customWidth="1"/>
    <col min="14" max="15" width="32.54296875" style="14" customWidth="1"/>
    <col min="16" max="16" width="51.453125" style="14" customWidth="1"/>
    <col min="17" max="17" width="42.7265625" style="14" customWidth="1"/>
    <col min="18" max="16384" width="9.1796875" style="14"/>
  </cols>
  <sheetData>
    <row r="1" spans="1:17" s="208" customFormat="1" ht="63" x14ac:dyDescent="0.35">
      <c r="A1" s="177" t="s">
        <v>1</v>
      </c>
      <c r="B1" s="177" t="s">
        <v>2</v>
      </c>
      <c r="C1" s="177" t="s">
        <v>3</v>
      </c>
      <c r="D1" s="177" t="s">
        <v>4</v>
      </c>
      <c r="E1" s="177" t="s">
        <v>5</v>
      </c>
      <c r="F1" s="177" t="s">
        <v>6</v>
      </c>
      <c r="G1" s="177" t="s">
        <v>7</v>
      </c>
      <c r="H1" s="177" t="s">
        <v>8</v>
      </c>
      <c r="I1" s="177" t="s">
        <v>9</v>
      </c>
      <c r="J1" s="207" t="s">
        <v>10</v>
      </c>
      <c r="K1" s="207" t="s">
        <v>11</v>
      </c>
      <c r="L1" s="177" t="s">
        <v>12</v>
      </c>
      <c r="M1" s="177" t="s">
        <v>13</v>
      </c>
      <c r="N1" s="177" t="s">
        <v>14</v>
      </c>
      <c r="O1" s="177" t="s">
        <v>15</v>
      </c>
      <c r="P1" s="177" t="s">
        <v>16</v>
      </c>
      <c r="Q1" s="177" t="s">
        <v>17</v>
      </c>
    </row>
    <row r="2" spans="1:17" s="16" customFormat="1" ht="93" x14ac:dyDescent="0.35">
      <c r="A2" s="181" t="s">
        <v>18</v>
      </c>
      <c r="B2" s="181" t="s">
        <v>19</v>
      </c>
      <c r="C2" s="182" t="s">
        <v>20</v>
      </c>
      <c r="D2" s="181" t="s">
        <v>21</v>
      </c>
      <c r="E2" s="181" t="s">
        <v>22</v>
      </c>
      <c r="F2" s="181" t="s">
        <v>23</v>
      </c>
      <c r="G2" s="181" t="s">
        <v>24</v>
      </c>
      <c r="H2" s="181" t="s">
        <v>25</v>
      </c>
      <c r="I2" s="181" t="s">
        <v>26</v>
      </c>
      <c r="J2" s="246" t="s">
        <v>27</v>
      </c>
      <c r="K2" s="179" t="s">
        <v>28</v>
      </c>
      <c r="L2" s="181" t="s">
        <v>29</v>
      </c>
      <c r="M2" s="181" t="s">
        <v>30</v>
      </c>
      <c r="N2" s="181" t="s">
        <v>30</v>
      </c>
      <c r="O2" s="181"/>
      <c r="P2" s="181" t="s">
        <v>30</v>
      </c>
      <c r="Q2" s="181"/>
    </row>
    <row r="3" spans="1:17" s="16" customFormat="1" ht="46.5" x14ac:dyDescent="0.35">
      <c r="A3" s="181" t="s">
        <v>31</v>
      </c>
      <c r="B3" s="181" t="s">
        <v>19</v>
      </c>
      <c r="C3" s="182" t="s">
        <v>20</v>
      </c>
      <c r="D3" s="181" t="s">
        <v>32</v>
      </c>
      <c r="E3" s="181" t="s">
        <v>33</v>
      </c>
      <c r="F3" s="181" t="s">
        <v>34</v>
      </c>
      <c r="G3" s="181" t="s">
        <v>35</v>
      </c>
      <c r="H3" s="181" t="s">
        <v>36</v>
      </c>
      <c r="I3" s="181" t="s">
        <v>37</v>
      </c>
      <c r="J3" s="179" t="s">
        <v>38</v>
      </c>
      <c r="K3" s="179" t="s">
        <v>28</v>
      </c>
      <c r="L3" s="181" t="s">
        <v>39</v>
      </c>
      <c r="M3" s="181"/>
      <c r="N3" s="181"/>
      <c r="O3" s="181"/>
      <c r="P3" s="181" t="s">
        <v>40</v>
      </c>
      <c r="Q3" s="181" t="s">
        <v>30</v>
      </c>
    </row>
    <row r="4" spans="1:17" s="16" customFormat="1" ht="139.5" x14ac:dyDescent="0.35">
      <c r="A4" s="181" t="s">
        <v>41</v>
      </c>
      <c r="B4" s="181" t="s">
        <v>19</v>
      </c>
      <c r="C4" s="182" t="s">
        <v>20</v>
      </c>
      <c r="D4" s="181" t="s">
        <v>42</v>
      </c>
      <c r="E4" s="181" t="s">
        <v>43</v>
      </c>
      <c r="F4" s="181" t="s">
        <v>34</v>
      </c>
      <c r="G4" s="181" t="s">
        <v>44</v>
      </c>
      <c r="H4" s="181" t="s">
        <v>45</v>
      </c>
      <c r="I4" s="181" t="s">
        <v>37</v>
      </c>
      <c r="J4" s="179" t="s">
        <v>38</v>
      </c>
      <c r="K4" s="179" t="s">
        <v>46</v>
      </c>
      <c r="L4" s="181" t="s">
        <v>47</v>
      </c>
      <c r="M4" s="181" t="s">
        <v>48</v>
      </c>
      <c r="N4" s="183" t="s">
        <v>49</v>
      </c>
      <c r="O4" s="181" t="s">
        <v>50</v>
      </c>
      <c r="P4" s="181" t="s">
        <v>30</v>
      </c>
      <c r="Q4" s="181" t="s">
        <v>30</v>
      </c>
    </row>
    <row r="5" spans="1:17" s="16" customFormat="1" ht="139.5" x14ac:dyDescent="0.35">
      <c r="A5" s="181" t="s">
        <v>41</v>
      </c>
      <c r="B5" s="181" t="s">
        <v>19</v>
      </c>
      <c r="C5" s="182" t="s">
        <v>20</v>
      </c>
      <c r="D5" s="181" t="s">
        <v>51</v>
      </c>
      <c r="E5" s="181" t="s">
        <v>52</v>
      </c>
      <c r="F5" s="181" t="s">
        <v>34</v>
      </c>
      <c r="G5" s="181" t="s">
        <v>53</v>
      </c>
      <c r="H5" s="181" t="s">
        <v>54</v>
      </c>
      <c r="I5" s="181" t="s">
        <v>37</v>
      </c>
      <c r="J5" s="179" t="s">
        <v>38</v>
      </c>
      <c r="K5" s="179" t="s">
        <v>46</v>
      </c>
      <c r="L5" s="181" t="s">
        <v>47</v>
      </c>
      <c r="M5" s="181" t="s">
        <v>55</v>
      </c>
      <c r="N5" s="183" t="s">
        <v>49</v>
      </c>
      <c r="O5" s="181" t="s">
        <v>50</v>
      </c>
      <c r="P5" s="181" t="s">
        <v>30</v>
      </c>
      <c r="Q5" s="181" t="s">
        <v>30</v>
      </c>
    </row>
    <row r="6" spans="1:17" s="16" customFormat="1" ht="93" x14ac:dyDescent="0.35">
      <c r="A6" s="181" t="s">
        <v>41</v>
      </c>
      <c r="B6" s="181" t="s">
        <v>19</v>
      </c>
      <c r="C6" s="182" t="s">
        <v>20</v>
      </c>
      <c r="D6" s="181" t="s">
        <v>56</v>
      </c>
      <c r="E6" s="181" t="s">
        <v>57</v>
      </c>
      <c r="F6" s="181" t="s">
        <v>58</v>
      </c>
      <c r="G6" s="181" t="s">
        <v>59</v>
      </c>
      <c r="H6" s="181" t="s">
        <v>60</v>
      </c>
      <c r="I6" s="181" t="s">
        <v>37</v>
      </c>
      <c r="J6" s="179" t="s">
        <v>38</v>
      </c>
      <c r="K6" s="178" t="s">
        <v>61</v>
      </c>
      <c r="L6" s="181" t="s">
        <v>47</v>
      </c>
      <c r="M6" s="181" t="s">
        <v>30</v>
      </c>
      <c r="N6" s="181" t="s">
        <v>30</v>
      </c>
      <c r="O6" s="181"/>
      <c r="P6" s="181" t="s">
        <v>62</v>
      </c>
      <c r="Q6" s="181" t="s">
        <v>30</v>
      </c>
    </row>
    <row r="7" spans="1:17" s="16" customFormat="1" ht="46.5" x14ac:dyDescent="0.35">
      <c r="A7" s="181" t="s">
        <v>41</v>
      </c>
      <c r="B7" s="181" t="s">
        <v>19</v>
      </c>
      <c r="C7" s="182" t="s">
        <v>20</v>
      </c>
      <c r="D7" s="181" t="s">
        <v>63</v>
      </c>
      <c r="E7" s="181" t="s">
        <v>64</v>
      </c>
      <c r="F7" s="181" t="s">
        <v>58</v>
      </c>
      <c r="G7" s="181" t="s">
        <v>65</v>
      </c>
      <c r="H7" s="181" t="s">
        <v>66</v>
      </c>
      <c r="I7" s="181" t="s">
        <v>37</v>
      </c>
      <c r="J7" s="179" t="s">
        <v>38</v>
      </c>
      <c r="K7" s="178" t="s">
        <v>61</v>
      </c>
      <c r="L7" s="181" t="s">
        <v>47</v>
      </c>
      <c r="M7" s="181" t="s">
        <v>30</v>
      </c>
      <c r="N7" s="181" t="s">
        <v>30</v>
      </c>
      <c r="O7" s="181"/>
      <c r="P7" s="181" t="s">
        <v>30</v>
      </c>
      <c r="Q7" s="181" t="s">
        <v>30</v>
      </c>
    </row>
    <row r="8" spans="1:17" s="16" customFormat="1" ht="62" x14ac:dyDescent="0.35">
      <c r="A8" s="181" t="s">
        <v>67</v>
      </c>
      <c r="B8" s="181" t="s">
        <v>19</v>
      </c>
      <c r="C8" s="182" t="s">
        <v>20</v>
      </c>
      <c r="D8" s="181" t="s">
        <v>68</v>
      </c>
      <c r="E8" s="181" t="s">
        <v>69</v>
      </c>
      <c r="F8" s="181" t="s">
        <v>70</v>
      </c>
      <c r="G8" s="181" t="s">
        <v>71</v>
      </c>
      <c r="H8" s="181" t="s">
        <v>72</v>
      </c>
      <c r="I8" s="181" t="s">
        <v>26</v>
      </c>
      <c r="J8" s="179" t="s">
        <v>27</v>
      </c>
      <c r="K8" s="178" t="s">
        <v>61</v>
      </c>
      <c r="L8" s="181" t="s">
        <v>47</v>
      </c>
      <c r="M8" s="181" t="s">
        <v>73</v>
      </c>
      <c r="N8" s="181" t="s">
        <v>74</v>
      </c>
      <c r="O8" s="181" t="s">
        <v>75</v>
      </c>
      <c r="P8" s="181"/>
      <c r="Q8" s="181"/>
    </row>
    <row r="9" spans="1:17" s="16" customFormat="1" ht="46.5" x14ac:dyDescent="0.35">
      <c r="A9" s="181" t="s">
        <v>67</v>
      </c>
      <c r="B9" s="181" t="s">
        <v>19</v>
      </c>
      <c r="C9" s="182" t="s">
        <v>20</v>
      </c>
      <c r="D9" s="181" t="s">
        <v>76</v>
      </c>
      <c r="E9" s="181" t="s">
        <v>77</v>
      </c>
      <c r="F9" s="181" t="s">
        <v>70</v>
      </c>
      <c r="G9" s="181" t="s">
        <v>78</v>
      </c>
      <c r="H9" s="181" t="s">
        <v>79</v>
      </c>
      <c r="I9" s="181" t="s">
        <v>26</v>
      </c>
      <c r="J9" s="179" t="s">
        <v>27</v>
      </c>
      <c r="K9" s="178" t="s">
        <v>61</v>
      </c>
      <c r="L9" s="181" t="s">
        <v>47</v>
      </c>
      <c r="M9" s="181" t="s">
        <v>73</v>
      </c>
      <c r="N9" s="181" t="s">
        <v>74</v>
      </c>
      <c r="O9" s="181" t="s">
        <v>75</v>
      </c>
      <c r="P9" s="181"/>
      <c r="Q9" s="181"/>
    </row>
    <row r="10" spans="1:17" s="16" customFormat="1" ht="108.5" x14ac:dyDescent="0.35">
      <c r="A10" s="181" t="s">
        <v>41</v>
      </c>
      <c r="B10" s="181" t="s">
        <v>19</v>
      </c>
      <c r="C10" s="182" t="s">
        <v>20</v>
      </c>
      <c r="D10" s="181" t="s">
        <v>80</v>
      </c>
      <c r="E10" s="181" t="s">
        <v>81</v>
      </c>
      <c r="F10" s="181" t="s">
        <v>82</v>
      </c>
      <c r="G10" s="181" t="s">
        <v>83</v>
      </c>
      <c r="H10" s="181" t="s">
        <v>84</v>
      </c>
      <c r="I10" s="181" t="s">
        <v>26</v>
      </c>
      <c r="J10" s="179" t="s">
        <v>27</v>
      </c>
      <c r="K10" s="178" t="s">
        <v>61</v>
      </c>
      <c r="L10" s="181" t="s">
        <v>47</v>
      </c>
      <c r="M10" s="184" t="s">
        <v>85</v>
      </c>
      <c r="N10" s="181" t="s">
        <v>86</v>
      </c>
      <c r="O10" s="181"/>
      <c r="P10" s="181"/>
      <c r="Q10" s="181"/>
    </row>
    <row r="11" spans="1:17" s="16" customFormat="1" ht="139.5" x14ac:dyDescent="0.35">
      <c r="A11" s="181" t="s">
        <v>41</v>
      </c>
      <c r="B11" s="181" t="s">
        <v>19</v>
      </c>
      <c r="C11" s="182" t="s">
        <v>20</v>
      </c>
      <c r="D11" s="181" t="s">
        <v>87</v>
      </c>
      <c r="E11" s="181" t="s">
        <v>88</v>
      </c>
      <c r="F11" s="181" t="s">
        <v>82</v>
      </c>
      <c r="G11" s="181" t="s">
        <v>89</v>
      </c>
      <c r="H11" s="181" t="s">
        <v>90</v>
      </c>
      <c r="I11" s="181" t="s">
        <v>26</v>
      </c>
      <c r="J11" s="179" t="s">
        <v>27</v>
      </c>
      <c r="K11" s="178" t="s">
        <v>61</v>
      </c>
      <c r="L11" s="181" t="s">
        <v>47</v>
      </c>
      <c r="M11" s="184" t="s">
        <v>85</v>
      </c>
      <c r="N11" s="181" t="s">
        <v>91</v>
      </c>
      <c r="O11" s="181" t="s">
        <v>92</v>
      </c>
      <c r="P11" s="181"/>
      <c r="Q11" s="181"/>
    </row>
    <row r="12" spans="1:17" s="16" customFormat="1" ht="139.5" x14ac:dyDescent="0.35">
      <c r="A12" s="181" t="s">
        <v>41</v>
      </c>
      <c r="B12" s="181" t="s">
        <v>19</v>
      </c>
      <c r="C12" s="182" t="s">
        <v>20</v>
      </c>
      <c r="D12" s="181" t="s">
        <v>87</v>
      </c>
      <c r="E12" s="181" t="s">
        <v>93</v>
      </c>
      <c r="F12" s="181" t="s">
        <v>82</v>
      </c>
      <c r="G12" s="181" t="s">
        <v>94</v>
      </c>
      <c r="H12" s="181" t="s">
        <v>95</v>
      </c>
      <c r="I12" s="181" t="s">
        <v>26</v>
      </c>
      <c r="J12" s="179" t="s">
        <v>27</v>
      </c>
      <c r="K12" s="178" t="s">
        <v>61</v>
      </c>
      <c r="L12" s="181" t="s">
        <v>47</v>
      </c>
      <c r="M12" s="184" t="s">
        <v>85</v>
      </c>
      <c r="N12" s="181" t="s">
        <v>91</v>
      </c>
      <c r="O12" s="181" t="s">
        <v>92</v>
      </c>
      <c r="P12" s="181"/>
      <c r="Q12" s="181"/>
    </row>
    <row r="13" spans="1:17" s="16" customFormat="1" ht="139.5" x14ac:dyDescent="0.35">
      <c r="A13" s="181" t="s">
        <v>41</v>
      </c>
      <c r="B13" s="181" t="s">
        <v>19</v>
      </c>
      <c r="C13" s="182" t="s">
        <v>20</v>
      </c>
      <c r="D13" s="181" t="s">
        <v>87</v>
      </c>
      <c r="E13" s="181" t="s">
        <v>96</v>
      </c>
      <c r="F13" s="181" t="s">
        <v>82</v>
      </c>
      <c r="G13" s="181" t="s">
        <v>97</v>
      </c>
      <c r="H13" s="181" t="s">
        <v>98</v>
      </c>
      <c r="I13" s="181" t="s">
        <v>26</v>
      </c>
      <c r="J13" s="179" t="s">
        <v>27</v>
      </c>
      <c r="K13" s="178" t="s">
        <v>61</v>
      </c>
      <c r="L13" s="181" t="s">
        <v>47</v>
      </c>
      <c r="M13" s="184" t="s">
        <v>85</v>
      </c>
      <c r="N13" s="181" t="s">
        <v>91</v>
      </c>
      <c r="O13" s="181" t="s">
        <v>92</v>
      </c>
      <c r="P13" s="181"/>
      <c r="Q13" s="181"/>
    </row>
    <row r="14" spans="1:17" s="16" customFormat="1" ht="139.5" x14ac:dyDescent="0.35">
      <c r="A14" s="181" t="s">
        <v>41</v>
      </c>
      <c r="B14" s="181" t="s">
        <v>19</v>
      </c>
      <c r="C14" s="182" t="s">
        <v>20</v>
      </c>
      <c r="D14" s="181" t="s">
        <v>87</v>
      </c>
      <c r="E14" s="181" t="s">
        <v>99</v>
      </c>
      <c r="F14" s="181" t="s">
        <v>82</v>
      </c>
      <c r="G14" s="181" t="s">
        <v>100</v>
      </c>
      <c r="H14" s="181" t="s">
        <v>101</v>
      </c>
      <c r="I14" s="181" t="s">
        <v>37</v>
      </c>
      <c r="J14" s="179" t="s">
        <v>27</v>
      </c>
      <c r="K14" s="178" t="s">
        <v>61</v>
      </c>
      <c r="L14" s="181" t="s">
        <v>47</v>
      </c>
      <c r="M14" s="184" t="s">
        <v>85</v>
      </c>
      <c r="N14" s="181" t="s">
        <v>91</v>
      </c>
      <c r="O14" s="181" t="s">
        <v>92</v>
      </c>
      <c r="P14" s="181"/>
      <c r="Q14" s="181"/>
    </row>
    <row r="15" spans="1:17" s="16" customFormat="1" ht="139.5" x14ac:dyDescent="0.35">
      <c r="A15" s="181" t="s">
        <v>41</v>
      </c>
      <c r="B15" s="181" t="s">
        <v>19</v>
      </c>
      <c r="C15" s="182" t="s">
        <v>20</v>
      </c>
      <c r="D15" s="181" t="s">
        <v>102</v>
      </c>
      <c r="E15" s="181" t="s">
        <v>103</v>
      </c>
      <c r="F15" s="181" t="s">
        <v>82</v>
      </c>
      <c r="G15" s="181" t="s">
        <v>104</v>
      </c>
      <c r="H15" s="181" t="s">
        <v>105</v>
      </c>
      <c r="I15" s="181" t="s">
        <v>37</v>
      </c>
      <c r="J15" s="179" t="s">
        <v>27</v>
      </c>
      <c r="K15" s="178" t="s">
        <v>61</v>
      </c>
      <c r="L15" s="181" t="s">
        <v>47</v>
      </c>
      <c r="M15" s="184" t="s">
        <v>85</v>
      </c>
      <c r="N15" s="181" t="s">
        <v>91</v>
      </c>
      <c r="O15" s="181" t="s">
        <v>92</v>
      </c>
      <c r="P15" s="181" t="s">
        <v>106</v>
      </c>
      <c r="Q15" s="181" t="s">
        <v>30</v>
      </c>
    </row>
    <row r="16" spans="1:17" s="16" customFormat="1" ht="81.650000000000006" customHeight="1" x14ac:dyDescent="0.35">
      <c r="A16" s="181" t="s">
        <v>41</v>
      </c>
      <c r="B16" s="181" t="s">
        <v>19</v>
      </c>
      <c r="C16" s="182" t="s">
        <v>20</v>
      </c>
      <c r="D16" s="181" t="s">
        <v>107</v>
      </c>
      <c r="E16" s="181" t="s">
        <v>108</v>
      </c>
      <c r="F16" s="181" t="s">
        <v>82</v>
      </c>
      <c r="G16" s="181" t="s">
        <v>109</v>
      </c>
      <c r="H16" s="181" t="s">
        <v>110</v>
      </c>
      <c r="I16" s="181" t="s">
        <v>37</v>
      </c>
      <c r="J16" s="179" t="s">
        <v>27</v>
      </c>
      <c r="K16" s="178" t="s">
        <v>61</v>
      </c>
      <c r="L16" s="181" t="s">
        <v>47</v>
      </c>
      <c r="M16" s="184" t="s">
        <v>30</v>
      </c>
      <c r="N16" s="181"/>
      <c r="O16" s="181"/>
      <c r="P16" s="181" t="s">
        <v>111</v>
      </c>
      <c r="Q16" s="181" t="s">
        <v>30</v>
      </c>
    </row>
    <row r="17" spans="1:17" s="16" customFormat="1" ht="131.5" customHeight="1" x14ac:dyDescent="0.35">
      <c r="A17" s="181" t="s">
        <v>18</v>
      </c>
      <c r="B17" s="181" t="s">
        <v>19</v>
      </c>
      <c r="C17" s="182" t="s">
        <v>20</v>
      </c>
      <c r="D17" s="181" t="s">
        <v>112</v>
      </c>
      <c r="E17" s="181" t="s">
        <v>113</v>
      </c>
      <c r="F17" s="181" t="s">
        <v>114</v>
      </c>
      <c r="G17" s="181" t="s">
        <v>115</v>
      </c>
      <c r="H17" s="181" t="s">
        <v>116</v>
      </c>
      <c r="I17" s="181" t="s">
        <v>37</v>
      </c>
      <c r="J17" s="179" t="s">
        <v>27</v>
      </c>
      <c r="K17" s="178" t="s">
        <v>46</v>
      </c>
      <c r="L17" s="181" t="s">
        <v>117</v>
      </c>
      <c r="M17" s="184" t="s">
        <v>30</v>
      </c>
      <c r="N17" s="181" t="s">
        <v>30</v>
      </c>
      <c r="O17" s="181"/>
      <c r="P17" s="181" t="s">
        <v>118</v>
      </c>
      <c r="Q17" s="181" t="s">
        <v>30</v>
      </c>
    </row>
    <row r="18" spans="1:17" s="16" customFormat="1" ht="116.15" customHeight="1" x14ac:dyDescent="0.35">
      <c r="A18" s="181" t="s">
        <v>31</v>
      </c>
      <c r="B18" s="181" t="s">
        <v>19</v>
      </c>
      <c r="C18" s="182" t="s">
        <v>20</v>
      </c>
      <c r="D18" s="181" t="s">
        <v>119</v>
      </c>
      <c r="E18" s="181" t="s">
        <v>120</v>
      </c>
      <c r="F18" s="181" t="s">
        <v>82</v>
      </c>
      <c r="G18" s="181" t="s">
        <v>121</v>
      </c>
      <c r="H18" s="181" t="s">
        <v>122</v>
      </c>
      <c r="I18" s="181" t="s">
        <v>37</v>
      </c>
      <c r="J18" s="179" t="s">
        <v>38</v>
      </c>
      <c r="K18" s="179" t="s">
        <v>46</v>
      </c>
      <c r="L18" s="181" t="s">
        <v>123</v>
      </c>
      <c r="M18" s="181" t="s">
        <v>85</v>
      </c>
      <c r="N18" s="181" t="s">
        <v>30</v>
      </c>
      <c r="O18" s="181"/>
      <c r="P18" s="181" t="s">
        <v>124</v>
      </c>
      <c r="Q18" s="181" t="s">
        <v>30</v>
      </c>
    </row>
    <row r="19" spans="1:17" s="16" customFormat="1" ht="85" customHeight="1" x14ac:dyDescent="0.35">
      <c r="A19" s="181" t="s">
        <v>18</v>
      </c>
      <c r="B19" s="181" t="s">
        <v>19</v>
      </c>
      <c r="C19" s="182" t="s">
        <v>20</v>
      </c>
      <c r="D19" s="181" t="s">
        <v>125</v>
      </c>
      <c r="E19" s="181" t="s">
        <v>126</v>
      </c>
      <c r="F19" s="181" t="s">
        <v>23</v>
      </c>
      <c r="G19" s="181" t="s">
        <v>127</v>
      </c>
      <c r="H19" s="181" t="s">
        <v>128</v>
      </c>
      <c r="I19" s="181" t="s">
        <v>37</v>
      </c>
      <c r="J19" s="179" t="s">
        <v>27</v>
      </c>
      <c r="K19" s="178" t="s">
        <v>129</v>
      </c>
      <c r="L19" s="181"/>
      <c r="M19" s="184" t="s">
        <v>30</v>
      </c>
      <c r="N19" s="181" t="s">
        <v>30</v>
      </c>
      <c r="O19" s="181"/>
      <c r="P19" s="238"/>
      <c r="Q19" s="181" t="s">
        <v>30</v>
      </c>
    </row>
    <row r="20" spans="1:17" s="16" customFormat="1" ht="62" x14ac:dyDescent="0.35">
      <c r="A20" s="181" t="s">
        <v>18</v>
      </c>
      <c r="B20" s="181" t="s">
        <v>19</v>
      </c>
      <c r="C20" s="182" t="s">
        <v>20</v>
      </c>
      <c r="D20" s="181" t="s">
        <v>130</v>
      </c>
      <c r="E20" s="181" t="s">
        <v>131</v>
      </c>
      <c r="F20" s="181" t="s">
        <v>114</v>
      </c>
      <c r="G20" s="181" t="s">
        <v>132</v>
      </c>
      <c r="H20" s="181" t="s">
        <v>133</v>
      </c>
      <c r="I20" s="181" t="s">
        <v>37</v>
      </c>
      <c r="J20" s="179" t="s">
        <v>38</v>
      </c>
      <c r="K20" s="178" t="s">
        <v>46</v>
      </c>
      <c r="L20" s="181" t="s">
        <v>134</v>
      </c>
      <c r="M20" s="184" t="s">
        <v>30</v>
      </c>
      <c r="N20" s="181" t="s">
        <v>135</v>
      </c>
      <c r="O20" s="181"/>
      <c r="P20" s="178" t="s">
        <v>136</v>
      </c>
      <c r="Q20" s="181"/>
    </row>
    <row r="21" spans="1:17" s="16" customFormat="1" ht="93" x14ac:dyDescent="0.35">
      <c r="A21" s="181" t="s">
        <v>41</v>
      </c>
      <c r="B21" s="181" t="s">
        <v>19</v>
      </c>
      <c r="C21" s="182" t="s">
        <v>20</v>
      </c>
      <c r="D21" s="181" t="s">
        <v>137</v>
      </c>
      <c r="E21" s="181" t="s">
        <v>138</v>
      </c>
      <c r="F21" s="181" t="s">
        <v>34</v>
      </c>
      <c r="G21" s="181" t="s">
        <v>139</v>
      </c>
      <c r="H21" s="181" t="s">
        <v>140</v>
      </c>
      <c r="I21" s="181" t="s">
        <v>37</v>
      </c>
      <c r="J21" s="179" t="s">
        <v>38</v>
      </c>
      <c r="K21" s="178" t="s">
        <v>46</v>
      </c>
      <c r="L21" s="181" t="s">
        <v>141</v>
      </c>
      <c r="M21" s="184" t="s">
        <v>142</v>
      </c>
      <c r="N21" s="181" t="s">
        <v>143</v>
      </c>
      <c r="O21" s="181" t="s">
        <v>50</v>
      </c>
      <c r="P21" s="178" t="s">
        <v>144</v>
      </c>
      <c r="Q21" s="181" t="s">
        <v>30</v>
      </c>
    </row>
    <row r="22" spans="1:17" s="16" customFormat="1" ht="124" x14ac:dyDescent="0.35">
      <c r="A22" s="181" t="s">
        <v>41</v>
      </c>
      <c r="B22" s="181" t="s">
        <v>19</v>
      </c>
      <c r="C22" s="182" t="s">
        <v>20</v>
      </c>
      <c r="D22" s="181" t="s">
        <v>145</v>
      </c>
      <c r="E22" s="181" t="s">
        <v>146</v>
      </c>
      <c r="F22" s="181" t="s">
        <v>34</v>
      </c>
      <c r="G22" s="181" t="s">
        <v>147</v>
      </c>
      <c r="H22" s="181" t="s">
        <v>148</v>
      </c>
      <c r="I22" s="181" t="s">
        <v>37</v>
      </c>
      <c r="J22" s="179" t="s">
        <v>38</v>
      </c>
      <c r="K22" s="178" t="s">
        <v>46</v>
      </c>
      <c r="L22" s="181" t="s">
        <v>141</v>
      </c>
      <c r="M22" s="184" t="s">
        <v>142</v>
      </c>
      <c r="N22" s="181" t="s">
        <v>149</v>
      </c>
      <c r="O22" s="181" t="s">
        <v>50</v>
      </c>
      <c r="P22" s="178" t="s">
        <v>144</v>
      </c>
      <c r="Q22" s="181" t="s">
        <v>30</v>
      </c>
    </row>
    <row r="23" spans="1:17" s="16" customFormat="1" ht="62" x14ac:dyDescent="0.35">
      <c r="A23" s="181" t="s">
        <v>18</v>
      </c>
      <c r="B23" s="181" t="s">
        <v>19</v>
      </c>
      <c r="C23" s="182" t="s">
        <v>20</v>
      </c>
      <c r="D23" s="181" t="s">
        <v>150</v>
      </c>
      <c r="E23" s="181" t="s">
        <v>151</v>
      </c>
      <c r="F23" s="181" t="s">
        <v>34</v>
      </c>
      <c r="G23" s="181" t="s">
        <v>152</v>
      </c>
      <c r="H23" s="181" t="s">
        <v>153</v>
      </c>
      <c r="I23" s="181" t="s">
        <v>26</v>
      </c>
      <c r="J23" s="179" t="s">
        <v>27</v>
      </c>
      <c r="K23" s="178" t="s">
        <v>129</v>
      </c>
      <c r="L23" s="181" t="s">
        <v>47</v>
      </c>
      <c r="M23" s="184" t="s">
        <v>30</v>
      </c>
      <c r="N23" s="181"/>
      <c r="O23" s="181"/>
      <c r="P23" s="178" t="s">
        <v>154</v>
      </c>
      <c r="Q23" s="181" t="s">
        <v>30</v>
      </c>
    </row>
    <row r="24" spans="1:17" s="16" customFormat="1" ht="62" x14ac:dyDescent="0.35">
      <c r="A24" s="181" t="s">
        <v>18</v>
      </c>
      <c r="B24" s="181" t="s">
        <v>19</v>
      </c>
      <c r="C24" s="182" t="s">
        <v>20</v>
      </c>
      <c r="D24" s="181" t="s">
        <v>155</v>
      </c>
      <c r="E24" s="181" t="s">
        <v>156</v>
      </c>
      <c r="F24" s="181" t="s">
        <v>157</v>
      </c>
      <c r="G24" s="181" t="s">
        <v>158</v>
      </c>
      <c r="H24" s="181" t="s">
        <v>159</v>
      </c>
      <c r="I24" s="181" t="s">
        <v>26</v>
      </c>
      <c r="J24" s="179" t="s">
        <v>27</v>
      </c>
      <c r="K24" s="178" t="s">
        <v>46</v>
      </c>
      <c r="L24" s="181" t="s">
        <v>47</v>
      </c>
      <c r="M24" s="184" t="s">
        <v>160</v>
      </c>
      <c r="N24" s="181" t="s">
        <v>161</v>
      </c>
      <c r="O24" s="181" t="s">
        <v>162</v>
      </c>
      <c r="P24" s="178" t="s">
        <v>163</v>
      </c>
      <c r="Q24" s="181" t="s">
        <v>30</v>
      </c>
    </row>
    <row r="25" spans="1:17" s="16" customFormat="1" ht="121.5" customHeight="1" x14ac:dyDescent="0.35">
      <c r="A25" s="181" t="s">
        <v>41</v>
      </c>
      <c r="B25" s="181" t="s">
        <v>19</v>
      </c>
      <c r="C25" s="182" t="s">
        <v>20</v>
      </c>
      <c r="D25" s="181" t="s">
        <v>164</v>
      </c>
      <c r="E25" s="181" t="s">
        <v>165</v>
      </c>
      <c r="F25" s="181" t="s">
        <v>166</v>
      </c>
      <c r="G25" s="181" t="s">
        <v>167</v>
      </c>
      <c r="H25" s="181" t="s">
        <v>168</v>
      </c>
      <c r="I25" s="181" t="s">
        <v>37</v>
      </c>
      <c r="J25" s="179" t="s">
        <v>38</v>
      </c>
      <c r="K25" s="178" t="s">
        <v>61</v>
      </c>
      <c r="L25" s="181" t="s">
        <v>169</v>
      </c>
      <c r="M25" s="184" t="s">
        <v>85</v>
      </c>
      <c r="N25" s="181" t="s">
        <v>30</v>
      </c>
      <c r="O25" s="181"/>
      <c r="P25" s="181"/>
      <c r="Q25" s="181"/>
    </row>
    <row r="26" spans="1:17" s="16" customFormat="1" ht="139.5" x14ac:dyDescent="0.35">
      <c r="A26" s="181" t="s">
        <v>41</v>
      </c>
      <c r="B26" s="181" t="s">
        <v>19</v>
      </c>
      <c r="C26" s="182" t="s">
        <v>20</v>
      </c>
      <c r="D26" s="181" t="s">
        <v>170</v>
      </c>
      <c r="E26" s="181" t="s">
        <v>171</v>
      </c>
      <c r="F26" s="181" t="s">
        <v>82</v>
      </c>
      <c r="G26" s="181" t="s">
        <v>172</v>
      </c>
      <c r="H26" s="181" t="s">
        <v>173</v>
      </c>
      <c r="I26" s="181" t="s">
        <v>37</v>
      </c>
      <c r="J26" s="179" t="s">
        <v>27</v>
      </c>
      <c r="K26" s="178" t="s">
        <v>61</v>
      </c>
      <c r="L26" s="181" t="s">
        <v>169</v>
      </c>
      <c r="M26" s="184" t="s">
        <v>85</v>
      </c>
      <c r="N26" s="181" t="s">
        <v>91</v>
      </c>
      <c r="O26" s="181" t="s">
        <v>92</v>
      </c>
      <c r="P26" s="181"/>
      <c r="Q26" s="181"/>
    </row>
    <row r="27" spans="1:17" s="16" customFormat="1" ht="139.5" x14ac:dyDescent="0.35">
      <c r="A27" s="181" t="s">
        <v>41</v>
      </c>
      <c r="B27" s="181" t="s">
        <v>19</v>
      </c>
      <c r="C27" s="182" t="s">
        <v>20</v>
      </c>
      <c r="D27" s="181" t="s">
        <v>170</v>
      </c>
      <c r="E27" s="181" t="s">
        <v>174</v>
      </c>
      <c r="F27" s="181" t="s">
        <v>82</v>
      </c>
      <c r="G27" s="181" t="s">
        <v>175</v>
      </c>
      <c r="H27" s="181" t="s">
        <v>176</v>
      </c>
      <c r="I27" s="181" t="s">
        <v>37</v>
      </c>
      <c r="J27" s="179" t="s">
        <v>27</v>
      </c>
      <c r="K27" s="178" t="s">
        <v>61</v>
      </c>
      <c r="L27" s="181" t="s">
        <v>169</v>
      </c>
      <c r="M27" s="184" t="s">
        <v>85</v>
      </c>
      <c r="N27" s="181" t="s">
        <v>91</v>
      </c>
      <c r="O27" s="181" t="s">
        <v>92</v>
      </c>
      <c r="P27" s="181"/>
      <c r="Q27" s="181"/>
    </row>
    <row r="28" spans="1:17" s="16" customFormat="1" ht="139.5" x14ac:dyDescent="0.35">
      <c r="A28" s="181" t="s">
        <v>41</v>
      </c>
      <c r="B28" s="181" t="s">
        <v>19</v>
      </c>
      <c r="C28" s="182" t="s">
        <v>20</v>
      </c>
      <c r="D28" s="181" t="s">
        <v>170</v>
      </c>
      <c r="E28" s="181" t="s">
        <v>177</v>
      </c>
      <c r="F28" s="181" t="s">
        <v>82</v>
      </c>
      <c r="G28" s="181" t="s">
        <v>178</v>
      </c>
      <c r="H28" s="181" t="s">
        <v>179</v>
      </c>
      <c r="I28" s="181" t="s">
        <v>37</v>
      </c>
      <c r="J28" s="179" t="s">
        <v>27</v>
      </c>
      <c r="K28" s="178" t="s">
        <v>61</v>
      </c>
      <c r="L28" s="181" t="s">
        <v>169</v>
      </c>
      <c r="M28" s="184" t="s">
        <v>85</v>
      </c>
      <c r="N28" s="181" t="s">
        <v>91</v>
      </c>
      <c r="O28" s="181" t="s">
        <v>92</v>
      </c>
      <c r="P28" s="181"/>
      <c r="Q28" s="181"/>
    </row>
    <row r="29" spans="1:17" s="16" customFormat="1" ht="139.5" x14ac:dyDescent="0.35">
      <c r="A29" s="181" t="s">
        <v>41</v>
      </c>
      <c r="B29" s="181" t="s">
        <v>19</v>
      </c>
      <c r="C29" s="182" t="s">
        <v>20</v>
      </c>
      <c r="D29" s="181" t="s">
        <v>170</v>
      </c>
      <c r="E29" s="181" t="s">
        <v>180</v>
      </c>
      <c r="F29" s="181" t="s">
        <v>82</v>
      </c>
      <c r="G29" s="181" t="s">
        <v>181</v>
      </c>
      <c r="H29" s="181" t="s">
        <v>182</v>
      </c>
      <c r="I29" s="181" t="s">
        <v>37</v>
      </c>
      <c r="J29" s="179" t="s">
        <v>27</v>
      </c>
      <c r="K29" s="178" t="s">
        <v>61</v>
      </c>
      <c r="L29" s="181" t="s">
        <v>169</v>
      </c>
      <c r="M29" s="184" t="s">
        <v>85</v>
      </c>
      <c r="N29" s="181" t="s">
        <v>91</v>
      </c>
      <c r="O29" s="181" t="s">
        <v>92</v>
      </c>
      <c r="P29" s="181"/>
      <c r="Q29" s="181" t="s">
        <v>30</v>
      </c>
    </row>
    <row r="30" spans="1:17" s="16" customFormat="1" ht="201.5" x14ac:dyDescent="0.35">
      <c r="A30" s="181" t="s">
        <v>41</v>
      </c>
      <c r="B30" s="181" t="s">
        <v>19</v>
      </c>
      <c r="C30" s="182" t="s">
        <v>20</v>
      </c>
      <c r="D30" s="181" t="s">
        <v>170</v>
      </c>
      <c r="E30" s="181" t="s">
        <v>183</v>
      </c>
      <c r="F30" s="181" t="s">
        <v>82</v>
      </c>
      <c r="G30" s="181" t="s">
        <v>184</v>
      </c>
      <c r="H30" s="181" t="s">
        <v>185</v>
      </c>
      <c r="I30" s="181" t="s">
        <v>37</v>
      </c>
      <c r="J30" s="179" t="s">
        <v>27</v>
      </c>
      <c r="K30" s="178" t="s">
        <v>61</v>
      </c>
      <c r="L30" s="181" t="s">
        <v>169</v>
      </c>
      <c r="M30" s="184" t="s">
        <v>85</v>
      </c>
      <c r="N30" s="181" t="s">
        <v>91</v>
      </c>
      <c r="O30" s="181" t="s">
        <v>186</v>
      </c>
      <c r="P30" s="181"/>
      <c r="Q30" s="181" t="s">
        <v>30</v>
      </c>
    </row>
    <row r="31" spans="1:17" s="16" customFormat="1" ht="139.5" x14ac:dyDescent="0.35">
      <c r="A31" s="181" t="s">
        <v>41</v>
      </c>
      <c r="B31" s="181" t="s">
        <v>19</v>
      </c>
      <c r="C31" s="182" t="s">
        <v>20</v>
      </c>
      <c r="D31" s="181" t="s">
        <v>187</v>
      </c>
      <c r="E31" s="181" t="s">
        <v>188</v>
      </c>
      <c r="F31" s="181" t="s">
        <v>82</v>
      </c>
      <c r="G31" s="181" t="s">
        <v>189</v>
      </c>
      <c r="H31" s="181" t="s">
        <v>190</v>
      </c>
      <c r="I31" s="181" t="s">
        <v>37</v>
      </c>
      <c r="J31" s="179" t="s">
        <v>27</v>
      </c>
      <c r="K31" s="178" t="s">
        <v>61</v>
      </c>
      <c r="L31" s="181" t="s">
        <v>169</v>
      </c>
      <c r="M31" s="184" t="s">
        <v>85</v>
      </c>
      <c r="N31" s="181" t="s">
        <v>91</v>
      </c>
      <c r="O31" s="181" t="s">
        <v>92</v>
      </c>
      <c r="P31" s="181"/>
      <c r="Q31" s="181" t="s">
        <v>30</v>
      </c>
    </row>
    <row r="32" spans="1:17" s="16" customFormat="1" ht="139.5" x14ac:dyDescent="0.35">
      <c r="A32" s="181" t="s">
        <v>41</v>
      </c>
      <c r="B32" s="181" t="s">
        <v>19</v>
      </c>
      <c r="C32" s="182" t="s">
        <v>20</v>
      </c>
      <c r="D32" s="181" t="s">
        <v>187</v>
      </c>
      <c r="E32" s="181" t="s">
        <v>191</v>
      </c>
      <c r="F32" s="181" t="s">
        <v>82</v>
      </c>
      <c r="G32" s="181" t="s">
        <v>192</v>
      </c>
      <c r="H32" s="181" t="s">
        <v>193</v>
      </c>
      <c r="I32" s="181" t="s">
        <v>37</v>
      </c>
      <c r="J32" s="179" t="s">
        <v>27</v>
      </c>
      <c r="K32" s="178" t="s">
        <v>61</v>
      </c>
      <c r="L32" s="181" t="s">
        <v>169</v>
      </c>
      <c r="M32" s="184" t="s">
        <v>85</v>
      </c>
      <c r="N32" s="181" t="s">
        <v>91</v>
      </c>
      <c r="O32" s="181" t="s">
        <v>92</v>
      </c>
      <c r="P32" s="181"/>
      <c r="Q32" s="181" t="s">
        <v>30</v>
      </c>
    </row>
    <row r="33" spans="1:24" s="16" customFormat="1" ht="139.5" x14ac:dyDescent="0.35">
      <c r="A33" s="181" t="s">
        <v>41</v>
      </c>
      <c r="B33" s="181" t="s">
        <v>19</v>
      </c>
      <c r="C33" s="182" t="s">
        <v>20</v>
      </c>
      <c r="D33" s="181" t="s">
        <v>187</v>
      </c>
      <c r="E33" s="181" t="s">
        <v>194</v>
      </c>
      <c r="F33" s="181" t="s">
        <v>82</v>
      </c>
      <c r="G33" s="181" t="s">
        <v>195</v>
      </c>
      <c r="H33" s="181" t="s">
        <v>196</v>
      </c>
      <c r="I33" s="181" t="s">
        <v>37</v>
      </c>
      <c r="J33" s="179" t="s">
        <v>27</v>
      </c>
      <c r="K33" s="178" t="s">
        <v>61</v>
      </c>
      <c r="L33" s="181" t="s">
        <v>169</v>
      </c>
      <c r="M33" s="184" t="s">
        <v>85</v>
      </c>
      <c r="N33" s="181" t="s">
        <v>91</v>
      </c>
      <c r="O33" s="181" t="s">
        <v>92</v>
      </c>
      <c r="P33" s="181"/>
      <c r="Q33" s="181" t="s">
        <v>30</v>
      </c>
    </row>
    <row r="34" spans="1:24" s="16" customFormat="1" ht="139.5" x14ac:dyDescent="0.35">
      <c r="A34" s="181" t="s">
        <v>41</v>
      </c>
      <c r="B34" s="181" t="s">
        <v>19</v>
      </c>
      <c r="C34" s="182" t="s">
        <v>20</v>
      </c>
      <c r="D34" s="181" t="s">
        <v>187</v>
      </c>
      <c r="E34" s="181" t="s">
        <v>197</v>
      </c>
      <c r="F34" s="181" t="s">
        <v>82</v>
      </c>
      <c r="G34" s="181" t="s">
        <v>198</v>
      </c>
      <c r="H34" s="181" t="s">
        <v>199</v>
      </c>
      <c r="I34" s="181" t="s">
        <v>37</v>
      </c>
      <c r="J34" s="179" t="s">
        <v>27</v>
      </c>
      <c r="K34" s="178" t="s">
        <v>61</v>
      </c>
      <c r="L34" s="181" t="s">
        <v>169</v>
      </c>
      <c r="M34" s="184" t="s">
        <v>85</v>
      </c>
      <c r="N34" s="181" t="s">
        <v>91</v>
      </c>
      <c r="O34" s="181" t="s">
        <v>92</v>
      </c>
      <c r="P34" s="181"/>
      <c r="Q34" s="181" t="s">
        <v>30</v>
      </c>
    </row>
    <row r="35" spans="1:24" s="16" customFormat="1" ht="201.5" x14ac:dyDescent="0.35">
      <c r="A35" s="181" t="s">
        <v>41</v>
      </c>
      <c r="B35" s="181" t="s">
        <v>19</v>
      </c>
      <c r="C35" s="182" t="s">
        <v>20</v>
      </c>
      <c r="D35" s="181" t="s">
        <v>187</v>
      </c>
      <c r="E35" s="181" t="s">
        <v>200</v>
      </c>
      <c r="F35" s="181" t="s">
        <v>82</v>
      </c>
      <c r="G35" s="181" t="s">
        <v>201</v>
      </c>
      <c r="H35" s="181" t="s">
        <v>202</v>
      </c>
      <c r="I35" s="181" t="s">
        <v>37</v>
      </c>
      <c r="J35" s="179" t="s">
        <v>27</v>
      </c>
      <c r="K35" s="178" t="s">
        <v>61</v>
      </c>
      <c r="L35" s="181" t="s">
        <v>169</v>
      </c>
      <c r="M35" s="184" t="s">
        <v>85</v>
      </c>
      <c r="N35" s="181" t="s">
        <v>91</v>
      </c>
      <c r="O35" s="181" t="s">
        <v>186</v>
      </c>
      <c r="P35" s="181"/>
      <c r="Q35" s="181" t="s">
        <v>30</v>
      </c>
    </row>
    <row r="36" spans="1:24" s="16" customFormat="1" ht="77.5" x14ac:dyDescent="0.35">
      <c r="A36" s="181" t="s">
        <v>203</v>
      </c>
      <c r="B36" s="181" t="s">
        <v>0</v>
      </c>
      <c r="C36" s="182" t="s">
        <v>20</v>
      </c>
      <c r="D36" s="181" t="s">
        <v>204</v>
      </c>
      <c r="E36" s="181" t="s">
        <v>205</v>
      </c>
      <c r="F36" s="181" t="s">
        <v>206</v>
      </c>
      <c r="G36" s="181" t="s">
        <v>207</v>
      </c>
      <c r="H36" s="181" t="s">
        <v>208</v>
      </c>
      <c r="I36" s="181" t="s">
        <v>26</v>
      </c>
      <c r="J36" s="179" t="s">
        <v>27</v>
      </c>
      <c r="K36" s="178" t="s">
        <v>28</v>
      </c>
      <c r="L36" s="181" t="s">
        <v>47</v>
      </c>
      <c r="M36" s="184" t="s">
        <v>55</v>
      </c>
      <c r="N36" s="247" t="s">
        <v>209</v>
      </c>
      <c r="O36" s="181" t="s">
        <v>210</v>
      </c>
      <c r="P36" s="181"/>
      <c r="Q36" s="181"/>
    </row>
    <row r="37" spans="1:24" s="16" customFormat="1" ht="46.5" x14ac:dyDescent="0.35">
      <c r="A37" s="181" t="s">
        <v>203</v>
      </c>
      <c r="B37" s="181" t="s">
        <v>0</v>
      </c>
      <c r="C37" s="182" t="s">
        <v>20</v>
      </c>
      <c r="D37" s="181" t="s">
        <v>204</v>
      </c>
      <c r="E37" s="181" t="s">
        <v>211</v>
      </c>
      <c r="F37" s="181" t="s">
        <v>212</v>
      </c>
      <c r="G37" s="181" t="s">
        <v>213</v>
      </c>
      <c r="H37" s="181" t="s">
        <v>214</v>
      </c>
      <c r="I37" s="181" t="s">
        <v>26</v>
      </c>
      <c r="J37" s="179" t="s">
        <v>27</v>
      </c>
      <c r="K37" s="178" t="s">
        <v>215</v>
      </c>
      <c r="L37" s="181" t="s">
        <v>47</v>
      </c>
      <c r="M37" s="184"/>
      <c r="N37" s="181"/>
      <c r="O37" s="181" t="s">
        <v>216</v>
      </c>
      <c r="P37" s="181"/>
      <c r="Q37" s="181"/>
    </row>
    <row r="38" spans="1:24" s="16" customFormat="1" ht="170.5" x14ac:dyDescent="0.35">
      <c r="A38" s="181" t="s">
        <v>217</v>
      </c>
      <c r="B38" s="181" t="s">
        <v>218</v>
      </c>
      <c r="C38" s="182" t="s">
        <v>219</v>
      </c>
      <c r="D38" s="181" t="s">
        <v>220</v>
      </c>
      <c r="E38" s="181" t="s">
        <v>221</v>
      </c>
      <c r="F38" s="181" t="s">
        <v>82</v>
      </c>
      <c r="G38" s="181" t="s">
        <v>222</v>
      </c>
      <c r="H38" s="183" t="s">
        <v>223</v>
      </c>
      <c r="I38" s="181" t="s">
        <v>26</v>
      </c>
      <c r="J38" s="179" t="s">
        <v>27</v>
      </c>
      <c r="K38" s="178" t="s">
        <v>46</v>
      </c>
      <c r="L38" s="181" t="s">
        <v>224</v>
      </c>
      <c r="M38" s="184" t="s">
        <v>30</v>
      </c>
      <c r="N38" s="183" t="s">
        <v>225</v>
      </c>
      <c r="O38" s="181" t="s">
        <v>226</v>
      </c>
      <c r="P38" s="181"/>
      <c r="Q38" s="181"/>
      <c r="R38" s="262"/>
      <c r="S38" s="262"/>
      <c r="T38" s="262"/>
      <c r="U38" s="262"/>
      <c r="V38" s="262"/>
      <c r="W38" s="262"/>
      <c r="X38" s="262"/>
    </row>
    <row r="39" spans="1:24" s="16" customFormat="1" ht="62" x14ac:dyDescent="0.35">
      <c r="A39" s="181" t="s">
        <v>227</v>
      </c>
      <c r="B39" s="181" t="s">
        <v>218</v>
      </c>
      <c r="C39" s="182" t="s">
        <v>219</v>
      </c>
      <c r="D39" s="181" t="s">
        <v>87</v>
      </c>
      <c r="E39" s="181" t="s">
        <v>228</v>
      </c>
      <c r="F39" s="244" t="s">
        <v>229</v>
      </c>
      <c r="G39" s="183" t="s">
        <v>230</v>
      </c>
      <c r="H39" s="183" t="s">
        <v>231</v>
      </c>
      <c r="I39" s="181" t="s">
        <v>37</v>
      </c>
      <c r="J39" s="179" t="s">
        <v>27</v>
      </c>
      <c r="K39" s="178" t="s">
        <v>61</v>
      </c>
      <c r="L39" s="181" t="s">
        <v>224</v>
      </c>
      <c r="M39" s="184" t="s">
        <v>30</v>
      </c>
      <c r="N39" s="239" t="s">
        <v>232</v>
      </c>
      <c r="O39" s="184"/>
      <c r="P39" s="181"/>
      <c r="Q39" s="181"/>
      <c r="R39" s="262"/>
      <c r="S39" s="262"/>
      <c r="T39" s="262"/>
      <c r="U39" s="262"/>
      <c r="V39" s="262"/>
      <c r="W39" s="262"/>
      <c r="X39" s="262"/>
    </row>
    <row r="40" spans="1:24" s="264" customFormat="1" ht="46.5" x14ac:dyDescent="0.35">
      <c r="A40" s="239" t="s">
        <v>227</v>
      </c>
      <c r="B40" s="248" t="s">
        <v>218</v>
      </c>
      <c r="C40" s="249" t="s">
        <v>219</v>
      </c>
      <c r="D40" s="250" t="s">
        <v>87</v>
      </c>
      <c r="E40" s="251" t="s">
        <v>233</v>
      </c>
      <c r="F40" s="252" t="s">
        <v>229</v>
      </c>
      <c r="G40" s="250" t="s">
        <v>234</v>
      </c>
      <c r="H40" s="250" t="s">
        <v>235</v>
      </c>
      <c r="I40" s="253"/>
      <c r="J40" s="254" t="s">
        <v>38</v>
      </c>
      <c r="K40" s="178" t="s">
        <v>46</v>
      </c>
      <c r="L40" s="253"/>
      <c r="M40" s="255"/>
      <c r="N40" s="183" t="s">
        <v>236</v>
      </c>
      <c r="O40" s="256"/>
      <c r="P40" s="253"/>
      <c r="Q40" s="253"/>
      <c r="R40" s="263"/>
      <c r="S40" s="263"/>
      <c r="T40" s="263"/>
      <c r="U40" s="263"/>
      <c r="V40" s="263"/>
      <c r="W40" s="263"/>
      <c r="X40" s="263"/>
    </row>
    <row r="41" spans="1:24" s="264" customFormat="1" ht="46.5" x14ac:dyDescent="0.35">
      <c r="A41" s="239" t="s">
        <v>227</v>
      </c>
      <c r="B41" s="248" t="s">
        <v>218</v>
      </c>
      <c r="C41" s="249" t="s">
        <v>219</v>
      </c>
      <c r="D41" s="250" t="s">
        <v>87</v>
      </c>
      <c r="E41" s="251" t="s">
        <v>237</v>
      </c>
      <c r="F41" s="252" t="s">
        <v>229</v>
      </c>
      <c r="G41" s="250" t="s">
        <v>238</v>
      </c>
      <c r="H41" s="250" t="s">
        <v>239</v>
      </c>
      <c r="I41" s="253"/>
      <c r="J41" s="254" t="s">
        <v>38</v>
      </c>
      <c r="K41" s="178" t="s">
        <v>46</v>
      </c>
      <c r="L41" s="253"/>
      <c r="M41" s="255"/>
      <c r="N41" s="183" t="s">
        <v>236</v>
      </c>
      <c r="O41" s="256"/>
      <c r="P41" s="253"/>
      <c r="Q41" s="253"/>
      <c r="R41" s="263"/>
      <c r="S41" s="263"/>
      <c r="T41" s="263"/>
      <c r="U41" s="263"/>
      <c r="V41" s="263"/>
      <c r="W41" s="263"/>
      <c r="X41" s="263"/>
    </row>
    <row r="42" spans="1:24" s="16" customFormat="1" ht="46.5" x14ac:dyDescent="0.35">
      <c r="A42" s="181" t="s">
        <v>227</v>
      </c>
      <c r="B42" s="181" t="s">
        <v>218</v>
      </c>
      <c r="C42" s="182" t="s">
        <v>219</v>
      </c>
      <c r="D42" s="181" t="s">
        <v>240</v>
      </c>
      <c r="E42" s="181" t="s">
        <v>241</v>
      </c>
      <c r="F42" s="181" t="s">
        <v>166</v>
      </c>
      <c r="G42" s="181" t="s">
        <v>242</v>
      </c>
      <c r="H42" s="181" t="s">
        <v>243</v>
      </c>
      <c r="I42" s="181" t="s">
        <v>26</v>
      </c>
      <c r="J42" s="179" t="s">
        <v>27</v>
      </c>
      <c r="K42" s="178" t="s">
        <v>129</v>
      </c>
      <c r="L42" s="181" t="s">
        <v>224</v>
      </c>
      <c r="M42" s="238"/>
      <c r="N42" s="183" t="s">
        <v>236</v>
      </c>
      <c r="O42" s="184"/>
      <c r="P42" s="181"/>
      <c r="Q42" s="181"/>
      <c r="R42" s="262"/>
      <c r="S42" s="262"/>
      <c r="T42" s="262"/>
      <c r="U42" s="262"/>
      <c r="V42" s="262"/>
      <c r="W42" s="262"/>
      <c r="X42" s="262"/>
    </row>
    <row r="43" spans="1:24" s="16" customFormat="1" ht="155" x14ac:dyDescent="0.35">
      <c r="A43" s="181" t="s">
        <v>227</v>
      </c>
      <c r="B43" s="181" t="s">
        <v>218</v>
      </c>
      <c r="C43" s="182" t="s">
        <v>219</v>
      </c>
      <c r="D43" s="181" t="s">
        <v>244</v>
      </c>
      <c r="E43" s="181" t="s">
        <v>245</v>
      </c>
      <c r="F43" s="181" t="s">
        <v>82</v>
      </c>
      <c r="G43" s="181" t="s">
        <v>246</v>
      </c>
      <c r="H43" s="183" t="s">
        <v>247</v>
      </c>
      <c r="I43" s="181" t="s">
        <v>26</v>
      </c>
      <c r="J43" s="179" t="s">
        <v>27</v>
      </c>
      <c r="K43" s="178" t="s">
        <v>61</v>
      </c>
      <c r="L43" s="181" t="s">
        <v>224</v>
      </c>
      <c r="M43" s="184" t="s">
        <v>30</v>
      </c>
      <c r="N43" s="183" t="s">
        <v>236</v>
      </c>
      <c r="O43" s="184"/>
      <c r="P43" s="181"/>
      <c r="Q43" s="181"/>
      <c r="R43" s="262"/>
      <c r="S43" s="262"/>
      <c r="T43" s="262"/>
      <c r="U43" s="262"/>
      <c r="V43" s="262"/>
      <c r="W43" s="262"/>
      <c r="X43" s="262"/>
    </row>
    <row r="44" spans="1:24" s="16" customFormat="1" ht="124" x14ac:dyDescent="0.35">
      <c r="A44" s="181" t="s">
        <v>227</v>
      </c>
      <c r="B44" s="181" t="s">
        <v>218</v>
      </c>
      <c r="C44" s="182" t="s">
        <v>219</v>
      </c>
      <c r="D44" s="181" t="s">
        <v>248</v>
      </c>
      <c r="E44" s="181" t="s">
        <v>249</v>
      </c>
      <c r="F44" s="181" t="s">
        <v>34</v>
      </c>
      <c r="G44" s="183" t="s">
        <v>250</v>
      </c>
      <c r="H44" s="183" t="s">
        <v>251</v>
      </c>
      <c r="I44" s="181" t="s">
        <v>37</v>
      </c>
      <c r="J44" s="179" t="s">
        <v>38</v>
      </c>
      <c r="K44" s="178" t="s">
        <v>46</v>
      </c>
      <c r="L44" s="181" t="s">
        <v>224</v>
      </c>
      <c r="M44" s="239" t="s">
        <v>252</v>
      </c>
      <c r="N44" s="181" t="s">
        <v>253</v>
      </c>
      <c r="O44" s="181"/>
      <c r="P44" s="181"/>
      <c r="Q44" s="181"/>
      <c r="R44" s="262"/>
      <c r="S44" s="262"/>
      <c r="T44" s="262"/>
      <c r="U44" s="262"/>
      <c r="V44" s="262"/>
      <c r="W44" s="262"/>
      <c r="X44" s="262"/>
    </row>
    <row r="45" spans="1:24" s="16" customFormat="1" ht="62" x14ac:dyDescent="0.35">
      <c r="A45" s="181" t="s">
        <v>203</v>
      </c>
      <c r="B45" s="181" t="s">
        <v>218</v>
      </c>
      <c r="C45" s="182" t="s">
        <v>219</v>
      </c>
      <c r="D45" s="181" t="s">
        <v>254</v>
      </c>
      <c r="E45" s="181" t="s">
        <v>255</v>
      </c>
      <c r="F45" s="181" t="s">
        <v>34</v>
      </c>
      <c r="G45" s="183" t="s">
        <v>256</v>
      </c>
      <c r="H45" s="183" t="s">
        <v>257</v>
      </c>
      <c r="I45" s="181" t="s">
        <v>37</v>
      </c>
      <c r="J45" s="179" t="s">
        <v>38</v>
      </c>
      <c r="K45" s="178" t="s">
        <v>46</v>
      </c>
      <c r="L45" s="181" t="s">
        <v>224</v>
      </c>
      <c r="M45" s="239" t="s">
        <v>252</v>
      </c>
      <c r="N45" s="181" t="s">
        <v>253</v>
      </c>
      <c r="O45" s="181"/>
      <c r="P45" s="181"/>
      <c r="Q45" s="181"/>
      <c r="R45" s="262"/>
      <c r="S45" s="262"/>
      <c r="T45" s="262"/>
      <c r="U45" s="262"/>
      <c r="V45" s="262"/>
      <c r="W45" s="262"/>
      <c r="X45" s="262"/>
    </row>
    <row r="46" spans="1:24" s="16" customFormat="1" ht="46.5" x14ac:dyDescent="0.35">
      <c r="A46" s="241" t="s">
        <v>203</v>
      </c>
      <c r="B46" s="241" t="s">
        <v>218</v>
      </c>
      <c r="C46" s="244" t="s">
        <v>219</v>
      </c>
      <c r="D46" s="183" t="s">
        <v>254</v>
      </c>
      <c r="E46" s="242" t="s">
        <v>258</v>
      </c>
      <c r="F46" s="244" t="s">
        <v>34</v>
      </c>
      <c r="G46" s="183" t="s">
        <v>259</v>
      </c>
      <c r="H46" s="183" t="s">
        <v>260</v>
      </c>
      <c r="I46" s="183" t="s">
        <v>37</v>
      </c>
      <c r="J46" s="179" t="s">
        <v>38</v>
      </c>
      <c r="K46" s="178" t="s">
        <v>46</v>
      </c>
      <c r="L46" s="181" t="s">
        <v>224</v>
      </c>
      <c r="M46" s="239" t="s">
        <v>261</v>
      </c>
      <c r="N46" s="181" t="s">
        <v>253</v>
      </c>
      <c r="O46" s="181"/>
      <c r="P46" s="181"/>
      <c r="Q46" s="181"/>
      <c r="R46" s="262"/>
      <c r="S46" s="262"/>
      <c r="T46" s="262"/>
      <c r="U46" s="262"/>
      <c r="V46" s="262"/>
      <c r="W46" s="262"/>
      <c r="X46" s="262"/>
    </row>
    <row r="47" spans="1:24" s="16" customFormat="1" ht="62" x14ac:dyDescent="0.35">
      <c r="A47" s="181" t="s">
        <v>227</v>
      </c>
      <c r="B47" s="181" t="s">
        <v>218</v>
      </c>
      <c r="C47" s="182" t="s">
        <v>219</v>
      </c>
      <c r="D47" s="181" t="s">
        <v>262</v>
      </c>
      <c r="E47" s="181" t="s">
        <v>263</v>
      </c>
      <c r="F47" s="244" t="s">
        <v>58</v>
      </c>
      <c r="G47" s="183" t="s">
        <v>264</v>
      </c>
      <c r="H47" s="183" t="s">
        <v>265</v>
      </c>
      <c r="I47" s="181" t="s">
        <v>26</v>
      </c>
      <c r="J47" s="179" t="s">
        <v>27</v>
      </c>
      <c r="K47" s="178" t="s">
        <v>61</v>
      </c>
      <c r="L47" s="181" t="s">
        <v>224</v>
      </c>
      <c r="M47" s="184" t="s">
        <v>30</v>
      </c>
      <c r="N47" s="181" t="s">
        <v>30</v>
      </c>
      <c r="O47" s="181"/>
      <c r="P47" s="181"/>
      <c r="Q47" s="181"/>
      <c r="R47" s="262"/>
      <c r="S47" s="262"/>
      <c r="T47" s="262"/>
      <c r="U47" s="262"/>
      <c r="V47" s="262"/>
      <c r="W47" s="262"/>
      <c r="X47" s="262"/>
    </row>
    <row r="48" spans="1:24" s="16" customFormat="1" ht="62" x14ac:dyDescent="0.35">
      <c r="A48" s="181" t="s">
        <v>266</v>
      </c>
      <c r="B48" s="181" t="s">
        <v>218</v>
      </c>
      <c r="C48" s="182" t="s">
        <v>219</v>
      </c>
      <c r="D48" s="181" t="s">
        <v>267</v>
      </c>
      <c r="E48" s="181" t="s">
        <v>268</v>
      </c>
      <c r="F48" s="181" t="s">
        <v>58</v>
      </c>
      <c r="G48" s="181" t="s">
        <v>269</v>
      </c>
      <c r="H48" s="181" t="s">
        <v>270</v>
      </c>
      <c r="I48" s="181" t="s">
        <v>26</v>
      </c>
      <c r="J48" s="179" t="s">
        <v>27</v>
      </c>
      <c r="K48" s="178" t="s">
        <v>46</v>
      </c>
      <c r="L48" s="181" t="s">
        <v>224</v>
      </c>
      <c r="M48" s="181"/>
      <c r="N48" s="181" t="s">
        <v>160</v>
      </c>
      <c r="O48" s="181"/>
      <c r="P48" s="181"/>
      <c r="Q48" s="181"/>
      <c r="R48" s="262"/>
      <c r="S48" s="262"/>
      <c r="T48" s="262"/>
      <c r="U48" s="262"/>
      <c r="V48" s="262"/>
      <c r="W48" s="262"/>
      <c r="X48" s="262"/>
    </row>
    <row r="49" spans="1:24" s="16" customFormat="1" ht="31" x14ac:dyDescent="0.35">
      <c r="A49" s="241" t="s">
        <v>266</v>
      </c>
      <c r="B49" s="241" t="s">
        <v>218</v>
      </c>
      <c r="C49" s="244" t="s">
        <v>271</v>
      </c>
      <c r="D49" s="183" t="s">
        <v>267</v>
      </c>
      <c r="E49" s="242" t="s">
        <v>272</v>
      </c>
      <c r="F49" s="244" t="s">
        <v>273</v>
      </c>
      <c r="G49" s="183" t="s">
        <v>274</v>
      </c>
      <c r="H49" s="183" t="s">
        <v>275</v>
      </c>
      <c r="I49" s="181" t="s">
        <v>26</v>
      </c>
      <c r="J49" s="179" t="s">
        <v>27</v>
      </c>
      <c r="K49" s="178" t="s">
        <v>46</v>
      </c>
      <c r="L49" s="181"/>
      <c r="M49" s="181"/>
      <c r="N49" s="181" t="s">
        <v>276</v>
      </c>
      <c r="O49" s="181"/>
      <c r="P49" s="181"/>
      <c r="Q49" s="181"/>
      <c r="R49" s="262"/>
      <c r="S49" s="262"/>
      <c r="T49" s="262"/>
      <c r="U49" s="262"/>
      <c r="V49" s="262"/>
      <c r="W49" s="262"/>
      <c r="X49" s="262"/>
    </row>
    <row r="50" spans="1:24" s="16" customFormat="1" ht="124" x14ac:dyDescent="0.35">
      <c r="A50" s="241" t="s">
        <v>227</v>
      </c>
      <c r="B50" s="241" t="s">
        <v>218</v>
      </c>
      <c r="C50" s="244" t="s">
        <v>219</v>
      </c>
      <c r="D50" s="183" t="s">
        <v>220</v>
      </c>
      <c r="E50" s="242" t="s">
        <v>277</v>
      </c>
      <c r="F50" s="244" t="s">
        <v>82</v>
      </c>
      <c r="G50" s="183" t="s">
        <v>278</v>
      </c>
      <c r="H50" s="183" t="s">
        <v>279</v>
      </c>
      <c r="I50" s="181" t="s">
        <v>26</v>
      </c>
      <c r="J50" s="179" t="s">
        <v>27</v>
      </c>
      <c r="K50" s="178" t="s">
        <v>61</v>
      </c>
      <c r="L50" s="181" t="s">
        <v>224</v>
      </c>
      <c r="M50" s="239" t="s">
        <v>280</v>
      </c>
      <c r="N50" s="241" t="s">
        <v>281</v>
      </c>
      <c r="O50" s="181"/>
      <c r="P50" s="181"/>
      <c r="Q50" s="181"/>
      <c r="R50" s="262"/>
      <c r="S50" s="262"/>
      <c r="T50" s="262"/>
      <c r="U50" s="262"/>
      <c r="V50" s="262"/>
      <c r="W50" s="262"/>
      <c r="X50" s="262"/>
    </row>
    <row r="51" spans="1:24" s="16" customFormat="1" ht="155" x14ac:dyDescent="0.35">
      <c r="A51" s="241" t="s">
        <v>282</v>
      </c>
      <c r="B51" s="241" t="s">
        <v>218</v>
      </c>
      <c r="C51" s="244" t="s">
        <v>219</v>
      </c>
      <c r="D51" s="183" t="s">
        <v>283</v>
      </c>
      <c r="E51" s="242" t="s">
        <v>284</v>
      </c>
      <c r="F51" s="243" t="s">
        <v>23</v>
      </c>
      <c r="G51" s="243" t="s">
        <v>285</v>
      </c>
      <c r="H51" s="183" t="s">
        <v>286</v>
      </c>
      <c r="I51" s="181" t="s">
        <v>37</v>
      </c>
      <c r="J51" s="179" t="s">
        <v>38</v>
      </c>
      <c r="K51" s="178" t="s">
        <v>46</v>
      </c>
      <c r="L51" s="181" t="s">
        <v>224</v>
      </c>
      <c r="M51" s="239" t="s">
        <v>287</v>
      </c>
      <c r="N51" s="181"/>
      <c r="O51" s="181"/>
      <c r="P51" s="181" t="s">
        <v>288</v>
      </c>
      <c r="Q51" s="181" t="s">
        <v>289</v>
      </c>
      <c r="R51" s="262"/>
      <c r="S51" s="262"/>
      <c r="T51" s="262"/>
      <c r="U51" s="262"/>
      <c r="V51" s="262"/>
      <c r="W51" s="262"/>
      <c r="X51" s="262"/>
    </row>
    <row r="52" spans="1:24" s="16" customFormat="1" ht="46.5" x14ac:dyDescent="0.35">
      <c r="A52" s="181" t="s">
        <v>227</v>
      </c>
      <c r="B52" s="181" t="s">
        <v>218</v>
      </c>
      <c r="C52" s="182" t="s">
        <v>219</v>
      </c>
      <c r="D52" s="181" t="s">
        <v>290</v>
      </c>
      <c r="E52" s="181" t="s">
        <v>291</v>
      </c>
      <c r="F52" s="181" t="s">
        <v>292</v>
      </c>
      <c r="G52" s="181" t="s">
        <v>293</v>
      </c>
      <c r="H52" s="181" t="s">
        <v>294</v>
      </c>
      <c r="I52" s="181" t="s">
        <v>37</v>
      </c>
      <c r="J52" s="179" t="s">
        <v>38</v>
      </c>
      <c r="K52" s="179" t="s">
        <v>61</v>
      </c>
      <c r="L52" s="181" t="s">
        <v>224</v>
      </c>
      <c r="M52" s="239" t="s">
        <v>295</v>
      </c>
      <c r="N52" s="181" t="s">
        <v>296</v>
      </c>
      <c r="O52" s="181"/>
      <c r="P52" s="181"/>
      <c r="Q52" s="181"/>
      <c r="R52" s="262"/>
      <c r="S52" s="262"/>
      <c r="T52" s="262"/>
      <c r="U52" s="262"/>
      <c r="V52" s="262"/>
      <c r="W52" s="262"/>
      <c r="X52" s="262"/>
    </row>
    <row r="53" spans="1:24" s="16" customFormat="1" ht="62" x14ac:dyDescent="0.35">
      <c r="A53" s="181" t="s">
        <v>227</v>
      </c>
      <c r="B53" s="181" t="s">
        <v>218</v>
      </c>
      <c r="C53" s="182" t="s">
        <v>219</v>
      </c>
      <c r="D53" s="181" t="s">
        <v>297</v>
      </c>
      <c r="E53" s="181" t="s">
        <v>298</v>
      </c>
      <c r="F53" s="181" t="s">
        <v>299</v>
      </c>
      <c r="G53" s="181" t="s">
        <v>300</v>
      </c>
      <c r="H53" s="181" t="s">
        <v>301</v>
      </c>
      <c r="I53" s="181" t="s">
        <v>37</v>
      </c>
      <c r="J53" s="179" t="s">
        <v>38</v>
      </c>
      <c r="K53" s="178" t="s">
        <v>61</v>
      </c>
      <c r="L53" s="181" t="s">
        <v>224</v>
      </c>
      <c r="M53" s="181"/>
      <c r="N53" s="239" t="s">
        <v>261</v>
      </c>
      <c r="O53" s="181"/>
      <c r="P53" s="181"/>
      <c r="Q53" s="181"/>
      <c r="R53" s="262"/>
      <c r="S53" s="262"/>
      <c r="T53" s="262"/>
      <c r="U53" s="262"/>
      <c r="V53" s="262"/>
      <c r="W53" s="262"/>
      <c r="X53" s="262"/>
    </row>
    <row r="54" spans="1:24" s="16" customFormat="1" ht="46.5" x14ac:dyDescent="0.35">
      <c r="A54" s="241" t="s">
        <v>227</v>
      </c>
      <c r="B54" s="241" t="s">
        <v>218</v>
      </c>
      <c r="C54" s="244" t="s">
        <v>219</v>
      </c>
      <c r="D54" s="183" t="s">
        <v>297</v>
      </c>
      <c r="E54" s="240" t="s">
        <v>302</v>
      </c>
      <c r="F54" s="244" t="s">
        <v>58</v>
      </c>
      <c r="G54" s="183" t="s">
        <v>303</v>
      </c>
      <c r="H54" s="183" t="s">
        <v>304</v>
      </c>
      <c r="I54" s="181"/>
      <c r="J54" s="179" t="s">
        <v>38</v>
      </c>
      <c r="K54" s="178" t="s">
        <v>46</v>
      </c>
      <c r="L54" s="181"/>
      <c r="M54" s="181"/>
      <c r="N54" s="239"/>
      <c r="O54" s="181"/>
      <c r="P54" s="181"/>
      <c r="Q54" s="181"/>
      <c r="R54" s="262"/>
      <c r="S54" s="262"/>
      <c r="T54" s="262"/>
      <c r="U54" s="262"/>
      <c r="V54" s="262"/>
      <c r="W54" s="262"/>
      <c r="X54" s="262"/>
    </row>
    <row r="55" spans="1:24" s="16" customFormat="1" ht="31" x14ac:dyDescent="0.35">
      <c r="A55" s="241" t="s">
        <v>305</v>
      </c>
      <c r="B55" s="241" t="s">
        <v>218</v>
      </c>
      <c r="C55" s="182" t="s">
        <v>271</v>
      </c>
      <c r="D55" s="183" t="s">
        <v>306</v>
      </c>
      <c r="E55" s="242" t="s">
        <v>307</v>
      </c>
      <c r="F55" s="243" t="s">
        <v>58</v>
      </c>
      <c r="G55" s="243" t="s">
        <v>308</v>
      </c>
      <c r="H55" s="243" t="s">
        <v>309</v>
      </c>
      <c r="I55" s="181" t="s">
        <v>37</v>
      </c>
      <c r="J55" s="179" t="s">
        <v>38</v>
      </c>
      <c r="K55" s="179" t="s">
        <v>61</v>
      </c>
      <c r="L55" s="181" t="s">
        <v>224</v>
      </c>
      <c r="M55" s="183" t="s">
        <v>310</v>
      </c>
      <c r="N55" s="243" t="s">
        <v>253</v>
      </c>
      <c r="O55" s="181"/>
      <c r="P55" s="181"/>
      <c r="Q55" s="181"/>
      <c r="R55" s="262"/>
      <c r="S55" s="262"/>
      <c r="T55" s="262"/>
      <c r="U55" s="262"/>
      <c r="V55" s="262"/>
      <c r="W55" s="262"/>
      <c r="X55" s="262"/>
    </row>
    <row r="56" spans="1:24" s="16" customFormat="1" ht="62" x14ac:dyDescent="0.35">
      <c r="A56" s="181" t="s">
        <v>227</v>
      </c>
      <c r="B56" s="181" t="s">
        <v>218</v>
      </c>
      <c r="C56" s="244" t="s">
        <v>219</v>
      </c>
      <c r="D56" s="183" t="s">
        <v>311</v>
      </c>
      <c r="E56" s="242" t="s">
        <v>312</v>
      </c>
      <c r="F56" s="244" t="s">
        <v>82</v>
      </c>
      <c r="G56" s="183" t="s">
        <v>313</v>
      </c>
      <c r="H56" s="183" t="s">
        <v>314</v>
      </c>
      <c r="I56" s="181" t="s">
        <v>37</v>
      </c>
      <c r="J56" s="179" t="s">
        <v>27</v>
      </c>
      <c r="K56" s="178" t="s">
        <v>46</v>
      </c>
      <c r="L56" s="181" t="s">
        <v>224</v>
      </c>
      <c r="M56" s="183" t="s">
        <v>310</v>
      </c>
      <c r="N56" s="243" t="s">
        <v>253</v>
      </c>
      <c r="O56" s="181"/>
      <c r="P56" s="181"/>
      <c r="Q56" s="181" t="s">
        <v>315</v>
      </c>
      <c r="R56" s="262"/>
      <c r="S56" s="262"/>
      <c r="T56" s="262"/>
      <c r="U56" s="262"/>
      <c r="V56" s="262"/>
      <c r="W56" s="262"/>
      <c r="X56" s="262"/>
    </row>
    <row r="57" spans="1:24" s="16" customFormat="1" ht="62" x14ac:dyDescent="0.35">
      <c r="A57" s="181" t="s">
        <v>227</v>
      </c>
      <c r="B57" s="181" t="s">
        <v>218</v>
      </c>
      <c r="C57" s="182" t="s">
        <v>219</v>
      </c>
      <c r="D57" s="181" t="s">
        <v>316</v>
      </c>
      <c r="E57" s="242" t="s">
        <v>317</v>
      </c>
      <c r="F57" s="244" t="s">
        <v>82</v>
      </c>
      <c r="G57" s="183" t="s">
        <v>318</v>
      </c>
      <c r="H57" s="183" t="s">
        <v>319</v>
      </c>
      <c r="I57" s="181" t="s">
        <v>37</v>
      </c>
      <c r="J57" s="179" t="s">
        <v>27</v>
      </c>
      <c r="K57" s="178" t="s">
        <v>46</v>
      </c>
      <c r="L57" s="181" t="s">
        <v>320</v>
      </c>
      <c r="M57" s="243" t="s">
        <v>261</v>
      </c>
      <c r="N57" s="243" t="s">
        <v>253</v>
      </c>
      <c r="O57" s="181"/>
      <c r="P57" s="181"/>
      <c r="Q57" s="181" t="s">
        <v>315</v>
      </c>
      <c r="R57" s="262"/>
      <c r="S57" s="262"/>
      <c r="T57" s="262"/>
      <c r="U57" s="262"/>
      <c r="V57" s="262"/>
      <c r="W57" s="262"/>
      <c r="X57" s="262"/>
    </row>
    <row r="58" spans="1:24" s="16" customFormat="1" ht="77.5" x14ac:dyDescent="0.35">
      <c r="A58" s="181" t="s">
        <v>227</v>
      </c>
      <c r="B58" s="181" t="s">
        <v>218</v>
      </c>
      <c r="C58" s="182" t="s">
        <v>219</v>
      </c>
      <c r="D58" s="181" t="s">
        <v>321</v>
      </c>
      <c r="E58" s="181" t="s">
        <v>322</v>
      </c>
      <c r="F58" s="243" t="s">
        <v>58</v>
      </c>
      <c r="G58" s="183" t="s">
        <v>323</v>
      </c>
      <c r="H58" s="183" t="s">
        <v>324</v>
      </c>
      <c r="I58" s="181" t="s">
        <v>37</v>
      </c>
      <c r="J58" s="179" t="s">
        <v>38</v>
      </c>
      <c r="K58" s="178" t="s">
        <v>46</v>
      </c>
      <c r="L58" s="181" t="s">
        <v>224</v>
      </c>
      <c r="M58" s="243" t="s">
        <v>261</v>
      </c>
      <c r="N58" s="181" t="s">
        <v>253</v>
      </c>
      <c r="O58" s="181"/>
      <c r="P58" s="181"/>
      <c r="Q58" s="181"/>
      <c r="R58" s="262"/>
      <c r="S58" s="262"/>
      <c r="T58" s="262"/>
      <c r="U58" s="262"/>
      <c r="V58" s="262"/>
      <c r="W58" s="262"/>
      <c r="X58" s="262"/>
    </row>
    <row r="59" spans="1:24" s="16" customFormat="1" ht="46.5" x14ac:dyDescent="0.35">
      <c r="A59" s="181"/>
      <c r="B59" s="241" t="s">
        <v>218</v>
      </c>
      <c r="C59" s="244" t="s">
        <v>219</v>
      </c>
      <c r="D59" s="183" t="s">
        <v>325</v>
      </c>
      <c r="E59" s="242"/>
      <c r="F59" s="183" t="s">
        <v>326</v>
      </c>
      <c r="G59" s="183" t="s">
        <v>327</v>
      </c>
      <c r="H59" s="183" t="s">
        <v>328</v>
      </c>
      <c r="I59" s="183" t="s">
        <v>47</v>
      </c>
      <c r="J59" s="238"/>
      <c r="K59" s="183" t="s">
        <v>47</v>
      </c>
      <c r="L59" s="183" t="s">
        <v>236</v>
      </c>
      <c r="M59" s="183" t="s">
        <v>47</v>
      </c>
      <c r="N59" s="183" t="s">
        <v>236</v>
      </c>
      <c r="O59" s="245"/>
      <c r="P59" s="181"/>
      <c r="Q59" s="181"/>
      <c r="R59" s="262"/>
      <c r="S59" s="262"/>
      <c r="T59" s="262"/>
      <c r="U59" s="262"/>
      <c r="V59" s="262"/>
      <c r="W59" s="262"/>
      <c r="X59" s="262"/>
    </row>
    <row r="60" spans="1:24" s="16" customFormat="1" ht="46.5" x14ac:dyDescent="0.35">
      <c r="A60" s="181"/>
      <c r="B60" s="241" t="s">
        <v>218</v>
      </c>
      <c r="C60" s="244" t="s">
        <v>219</v>
      </c>
      <c r="D60" s="183" t="s">
        <v>325</v>
      </c>
      <c r="E60" s="242"/>
      <c r="F60" s="183" t="s">
        <v>329</v>
      </c>
      <c r="G60" s="183" t="s">
        <v>330</v>
      </c>
      <c r="H60" s="183" t="s">
        <v>331</v>
      </c>
      <c r="I60" s="183" t="s">
        <v>47</v>
      </c>
      <c r="J60" s="238"/>
      <c r="K60" s="183" t="s">
        <v>47</v>
      </c>
      <c r="L60" s="183" t="s">
        <v>236</v>
      </c>
      <c r="M60" s="183" t="s">
        <v>47</v>
      </c>
      <c r="N60" s="183" t="s">
        <v>236</v>
      </c>
      <c r="O60" s="245"/>
      <c r="P60" s="181"/>
      <c r="Q60" s="181"/>
      <c r="R60" s="262"/>
      <c r="S60" s="262"/>
      <c r="T60" s="262"/>
      <c r="U60" s="262"/>
      <c r="V60" s="262"/>
      <c r="W60" s="262"/>
      <c r="X60" s="262"/>
    </row>
    <row r="61" spans="1:24" s="16" customFormat="1" ht="77.5" x14ac:dyDescent="0.35">
      <c r="A61" s="181" t="s">
        <v>332</v>
      </c>
      <c r="B61" s="181" t="s">
        <v>333</v>
      </c>
      <c r="C61" s="182" t="s">
        <v>219</v>
      </c>
      <c r="D61" s="181" t="s">
        <v>334</v>
      </c>
      <c r="E61" s="181" t="s">
        <v>335</v>
      </c>
      <c r="F61" s="181" t="s">
        <v>336</v>
      </c>
      <c r="G61" s="181" t="s">
        <v>337</v>
      </c>
      <c r="H61" s="181" t="s">
        <v>338</v>
      </c>
      <c r="I61" s="181" t="s">
        <v>37</v>
      </c>
      <c r="J61" s="179" t="s">
        <v>27</v>
      </c>
      <c r="K61" s="178" t="s">
        <v>28</v>
      </c>
      <c r="L61" s="181" t="s">
        <v>47</v>
      </c>
      <c r="M61" s="243" t="s">
        <v>261</v>
      </c>
      <c r="N61" s="181" t="s">
        <v>339</v>
      </c>
      <c r="O61" s="181" t="s">
        <v>216</v>
      </c>
      <c r="P61" s="181"/>
      <c r="Q61" s="181"/>
      <c r="R61" s="265"/>
      <c r="S61" s="265"/>
      <c r="T61" s="265"/>
      <c r="U61" s="265"/>
      <c r="V61" s="265"/>
      <c r="W61" s="265"/>
      <c r="X61" s="265"/>
    </row>
    <row r="62" spans="1:24" s="16" customFormat="1" ht="77.5" x14ac:dyDescent="0.35">
      <c r="A62" s="181" t="s">
        <v>332</v>
      </c>
      <c r="B62" s="181" t="s">
        <v>333</v>
      </c>
      <c r="C62" s="182" t="s">
        <v>219</v>
      </c>
      <c r="D62" s="181" t="s">
        <v>334</v>
      </c>
      <c r="E62" s="181" t="s">
        <v>340</v>
      </c>
      <c r="F62" s="181" t="s">
        <v>336</v>
      </c>
      <c r="G62" s="181" t="s">
        <v>341</v>
      </c>
      <c r="H62" s="181" t="s">
        <v>342</v>
      </c>
      <c r="I62" s="181"/>
      <c r="J62" s="179" t="s">
        <v>27</v>
      </c>
      <c r="K62" s="178" t="s">
        <v>28</v>
      </c>
      <c r="L62" s="181" t="s">
        <v>47</v>
      </c>
      <c r="M62" s="184"/>
      <c r="N62" s="181" t="s">
        <v>343</v>
      </c>
      <c r="O62" s="181"/>
      <c r="P62" s="181"/>
      <c r="Q62" s="181"/>
      <c r="R62" s="265"/>
      <c r="S62" s="265"/>
      <c r="T62" s="265"/>
      <c r="U62" s="265"/>
      <c r="V62" s="265"/>
      <c r="W62" s="265"/>
      <c r="X62" s="265"/>
    </row>
    <row r="63" spans="1:24" s="16" customFormat="1" ht="77.5" x14ac:dyDescent="0.35">
      <c r="A63" s="181" t="s">
        <v>332</v>
      </c>
      <c r="B63" s="181" t="s">
        <v>333</v>
      </c>
      <c r="C63" s="182" t="s">
        <v>219</v>
      </c>
      <c r="D63" s="181" t="s">
        <v>334</v>
      </c>
      <c r="E63" s="181" t="s">
        <v>344</v>
      </c>
      <c r="F63" s="181" t="s">
        <v>336</v>
      </c>
      <c r="G63" s="181" t="s">
        <v>345</v>
      </c>
      <c r="H63" s="181" t="s">
        <v>346</v>
      </c>
      <c r="I63" s="181"/>
      <c r="J63" s="179" t="s">
        <v>38</v>
      </c>
      <c r="K63" s="178" t="s">
        <v>28</v>
      </c>
      <c r="L63" s="181" t="s">
        <v>47</v>
      </c>
      <c r="M63" s="184"/>
      <c r="N63" s="181" t="s">
        <v>343</v>
      </c>
      <c r="O63" s="181"/>
      <c r="P63" s="181"/>
      <c r="Q63" s="181"/>
      <c r="R63" s="265"/>
      <c r="S63" s="265"/>
      <c r="T63" s="265"/>
      <c r="U63" s="265"/>
      <c r="V63" s="265"/>
      <c r="W63" s="265"/>
      <c r="X63" s="265"/>
    </row>
    <row r="64" spans="1:24" s="16" customFormat="1" ht="62" x14ac:dyDescent="0.35">
      <c r="A64" s="181" t="s">
        <v>332</v>
      </c>
      <c r="B64" s="181" t="s">
        <v>333</v>
      </c>
      <c r="C64" s="182" t="s">
        <v>219</v>
      </c>
      <c r="D64" s="181" t="s">
        <v>347</v>
      </c>
      <c r="E64" s="181" t="s">
        <v>348</v>
      </c>
      <c r="F64" s="181" t="s">
        <v>273</v>
      </c>
      <c r="G64" s="181" t="s">
        <v>349</v>
      </c>
      <c r="H64" s="181" t="s">
        <v>350</v>
      </c>
      <c r="I64" s="181" t="s">
        <v>37</v>
      </c>
      <c r="J64" s="179" t="s">
        <v>27</v>
      </c>
      <c r="K64" s="178" t="s">
        <v>61</v>
      </c>
      <c r="L64" s="181" t="s">
        <v>47</v>
      </c>
      <c r="M64" s="184"/>
      <c r="N64" s="181" t="s">
        <v>343</v>
      </c>
      <c r="O64" s="181"/>
      <c r="P64" s="181" t="s">
        <v>351</v>
      </c>
      <c r="Q64" s="181"/>
      <c r="R64" s="265"/>
      <c r="S64" s="265"/>
      <c r="T64" s="265"/>
      <c r="U64" s="265"/>
      <c r="V64" s="265"/>
      <c r="W64" s="265"/>
      <c r="X64" s="265"/>
    </row>
    <row r="65" spans="1:24" s="16" customFormat="1" ht="77.5" x14ac:dyDescent="0.35">
      <c r="A65" s="181" t="s">
        <v>266</v>
      </c>
      <c r="B65" s="181" t="s">
        <v>333</v>
      </c>
      <c r="C65" s="182" t="s">
        <v>219</v>
      </c>
      <c r="D65" s="181" t="s">
        <v>267</v>
      </c>
      <c r="E65" s="181" t="s">
        <v>352</v>
      </c>
      <c r="F65" s="181" t="s">
        <v>273</v>
      </c>
      <c r="G65" s="181" t="s">
        <v>269</v>
      </c>
      <c r="H65" s="181" t="s">
        <v>353</v>
      </c>
      <c r="I65" s="181" t="s">
        <v>26</v>
      </c>
      <c r="J65" s="179" t="s">
        <v>27</v>
      </c>
      <c r="K65" s="178" t="s">
        <v>46</v>
      </c>
      <c r="L65" s="181" t="s">
        <v>169</v>
      </c>
      <c r="M65" s="184"/>
      <c r="N65" s="181" t="s">
        <v>354</v>
      </c>
      <c r="O65" s="181" t="s">
        <v>162</v>
      </c>
      <c r="P65" s="181" t="s">
        <v>351</v>
      </c>
      <c r="Q65" s="181"/>
      <c r="R65" s="265"/>
      <c r="S65" s="265"/>
      <c r="T65" s="265"/>
      <c r="U65" s="265"/>
      <c r="V65" s="265"/>
      <c r="W65" s="265"/>
      <c r="X65" s="265"/>
    </row>
    <row r="66" spans="1:24" s="16" customFormat="1" ht="124" x14ac:dyDescent="0.35">
      <c r="A66" s="247" t="s">
        <v>355</v>
      </c>
      <c r="B66" s="247" t="s">
        <v>356</v>
      </c>
      <c r="C66" s="257" t="s">
        <v>357</v>
      </c>
      <c r="D66" s="247" t="s">
        <v>358</v>
      </c>
      <c r="E66" s="181" t="s">
        <v>359</v>
      </c>
      <c r="F66" s="247" t="s">
        <v>360</v>
      </c>
      <c r="G66" s="247" t="s">
        <v>361</v>
      </c>
      <c r="H66" s="247" t="s">
        <v>362</v>
      </c>
      <c r="I66" s="247" t="s">
        <v>37</v>
      </c>
      <c r="J66" s="180" t="s">
        <v>38</v>
      </c>
      <c r="K66" s="180" t="s">
        <v>46</v>
      </c>
      <c r="L66" s="247" t="s">
        <v>47</v>
      </c>
      <c r="M66" s="247" t="s">
        <v>47</v>
      </c>
      <c r="N66" s="247" t="s">
        <v>363</v>
      </c>
      <c r="O66" s="247" t="s">
        <v>364</v>
      </c>
      <c r="P66" s="247" t="s">
        <v>365</v>
      </c>
      <c r="Q66" s="247" t="s">
        <v>366</v>
      </c>
    </row>
    <row r="67" spans="1:24" s="16" customFormat="1" ht="217" x14ac:dyDescent="0.35">
      <c r="A67" s="247" t="s">
        <v>355</v>
      </c>
      <c r="B67" s="247" t="s">
        <v>356</v>
      </c>
      <c r="C67" s="257" t="s">
        <v>357</v>
      </c>
      <c r="D67" s="247" t="s">
        <v>367</v>
      </c>
      <c r="E67" s="181" t="s">
        <v>368</v>
      </c>
      <c r="F67" s="247" t="s">
        <v>114</v>
      </c>
      <c r="G67" s="247" t="s">
        <v>369</v>
      </c>
      <c r="H67" s="247" t="s">
        <v>370</v>
      </c>
      <c r="I67" s="247" t="s">
        <v>26</v>
      </c>
      <c r="J67" s="180" t="s">
        <v>27</v>
      </c>
      <c r="K67" s="178" t="s">
        <v>61</v>
      </c>
      <c r="L67" s="247" t="s">
        <v>47</v>
      </c>
      <c r="M67" s="247" t="s">
        <v>47</v>
      </c>
      <c r="N67" s="247" t="s">
        <v>47</v>
      </c>
      <c r="O67" s="247"/>
      <c r="P67" s="247"/>
      <c r="Q67" s="247" t="s">
        <v>371</v>
      </c>
    </row>
    <row r="68" spans="1:24" s="16" customFormat="1" ht="217" x14ac:dyDescent="0.35">
      <c r="A68" s="247" t="s">
        <v>355</v>
      </c>
      <c r="B68" s="247" t="s">
        <v>356</v>
      </c>
      <c r="C68" s="257" t="s">
        <v>357</v>
      </c>
      <c r="D68" s="247" t="s">
        <v>372</v>
      </c>
      <c r="E68" s="181" t="s">
        <v>373</v>
      </c>
      <c r="F68" s="247" t="s">
        <v>58</v>
      </c>
      <c r="G68" s="247" t="s">
        <v>374</v>
      </c>
      <c r="H68" s="247" t="s">
        <v>375</v>
      </c>
      <c r="I68" s="247" t="s">
        <v>26</v>
      </c>
      <c r="J68" s="180" t="s">
        <v>27</v>
      </c>
      <c r="K68" s="178" t="s">
        <v>28</v>
      </c>
      <c r="L68" s="247" t="s">
        <v>47</v>
      </c>
      <c r="M68" s="247" t="s">
        <v>47</v>
      </c>
      <c r="N68" s="247" t="s">
        <v>47</v>
      </c>
      <c r="O68" s="247"/>
      <c r="P68" s="247"/>
      <c r="Q68" s="247" t="s">
        <v>376</v>
      </c>
    </row>
    <row r="69" spans="1:24" s="262" customFormat="1" ht="217" x14ac:dyDescent="0.35">
      <c r="A69" s="181" t="s">
        <v>41</v>
      </c>
      <c r="B69" s="181" t="s">
        <v>0</v>
      </c>
      <c r="C69" s="182" t="s">
        <v>377</v>
      </c>
      <c r="D69" s="181" t="s">
        <v>378</v>
      </c>
      <c r="E69" s="181" t="s">
        <v>379</v>
      </c>
      <c r="F69" s="181" t="s">
        <v>380</v>
      </c>
      <c r="G69" s="181" t="s">
        <v>381</v>
      </c>
      <c r="H69" s="181" t="s">
        <v>382</v>
      </c>
      <c r="I69" s="181" t="s">
        <v>26</v>
      </c>
      <c r="J69" s="179" t="s">
        <v>27</v>
      </c>
      <c r="K69" s="258" t="s">
        <v>215</v>
      </c>
      <c r="L69" s="181" t="s">
        <v>47</v>
      </c>
      <c r="M69" s="184" t="s">
        <v>383</v>
      </c>
      <c r="N69" s="181" t="s">
        <v>384</v>
      </c>
      <c r="O69" s="181" t="s">
        <v>216</v>
      </c>
      <c r="P69" s="181"/>
      <c r="Q69" s="181"/>
    </row>
    <row r="70" spans="1:24" s="16" customFormat="1" ht="93" x14ac:dyDescent="0.35">
      <c r="A70" s="181" t="s">
        <v>385</v>
      </c>
      <c r="B70" s="181" t="s">
        <v>386</v>
      </c>
      <c r="C70" s="182" t="s">
        <v>377</v>
      </c>
      <c r="D70" s="181" t="s">
        <v>387</v>
      </c>
      <c r="E70" s="181" t="s">
        <v>388</v>
      </c>
      <c r="F70" s="181" t="s">
        <v>70</v>
      </c>
      <c r="G70" s="181" t="s">
        <v>389</v>
      </c>
      <c r="H70" s="181" t="s">
        <v>390</v>
      </c>
      <c r="I70" s="181" t="s">
        <v>26</v>
      </c>
      <c r="J70" s="179" t="s">
        <v>27</v>
      </c>
      <c r="K70" s="178" t="s">
        <v>61</v>
      </c>
      <c r="L70" s="181" t="s">
        <v>47</v>
      </c>
      <c r="M70" s="184" t="s">
        <v>391</v>
      </c>
      <c r="N70" s="181" t="s">
        <v>392</v>
      </c>
      <c r="O70" s="181"/>
      <c r="P70" s="259" t="s">
        <v>393</v>
      </c>
      <c r="Q70" s="181"/>
    </row>
    <row r="71" spans="1:24" s="16" customFormat="1" ht="77.5" x14ac:dyDescent="0.35">
      <c r="A71" s="181" t="s">
        <v>394</v>
      </c>
      <c r="B71" s="181" t="s">
        <v>386</v>
      </c>
      <c r="C71" s="182" t="s">
        <v>377</v>
      </c>
      <c r="D71" s="181" t="s">
        <v>395</v>
      </c>
      <c r="E71" s="181" t="s">
        <v>396</v>
      </c>
      <c r="F71" s="181" t="s">
        <v>114</v>
      </c>
      <c r="G71" s="181" t="s">
        <v>397</v>
      </c>
      <c r="H71" s="181" t="s">
        <v>398</v>
      </c>
      <c r="I71" s="181" t="s">
        <v>26</v>
      </c>
      <c r="J71" s="179" t="s">
        <v>27</v>
      </c>
      <c r="K71" s="178" t="s">
        <v>28</v>
      </c>
      <c r="L71" s="181" t="s">
        <v>169</v>
      </c>
      <c r="M71" s="184" t="s">
        <v>399</v>
      </c>
      <c r="N71" s="181" t="s">
        <v>400</v>
      </c>
      <c r="O71" s="181"/>
      <c r="P71" s="181"/>
      <c r="Q71" s="181"/>
    </row>
    <row r="72" spans="1:24" s="16" customFormat="1" ht="310" x14ac:dyDescent="0.35">
      <c r="A72" s="181" t="s">
        <v>394</v>
      </c>
      <c r="B72" s="181" t="s">
        <v>386</v>
      </c>
      <c r="C72" s="182" t="s">
        <v>377</v>
      </c>
      <c r="D72" s="181" t="s">
        <v>401</v>
      </c>
      <c r="E72" s="181" t="s">
        <v>402</v>
      </c>
      <c r="F72" s="181" t="s">
        <v>157</v>
      </c>
      <c r="G72" s="181" t="s">
        <v>403</v>
      </c>
      <c r="H72" s="181" t="s">
        <v>404</v>
      </c>
      <c r="I72" s="181" t="s">
        <v>26</v>
      </c>
      <c r="J72" s="179" t="s">
        <v>27</v>
      </c>
      <c r="K72" s="178" t="s">
        <v>215</v>
      </c>
      <c r="L72" s="181" t="s">
        <v>47</v>
      </c>
      <c r="M72" s="184" t="s">
        <v>405</v>
      </c>
      <c r="N72" s="181" t="s">
        <v>406</v>
      </c>
      <c r="O72" s="181"/>
      <c r="P72" s="259" t="s">
        <v>407</v>
      </c>
      <c r="Q72" s="181"/>
    </row>
    <row r="73" spans="1:24" s="16" customFormat="1" ht="139.5" x14ac:dyDescent="0.35">
      <c r="A73" s="181" t="s">
        <v>385</v>
      </c>
      <c r="B73" s="181" t="s">
        <v>386</v>
      </c>
      <c r="C73" s="182" t="s">
        <v>377</v>
      </c>
      <c r="D73" s="181" t="s">
        <v>401</v>
      </c>
      <c r="E73" s="181" t="s">
        <v>408</v>
      </c>
      <c r="F73" s="181" t="s">
        <v>273</v>
      </c>
      <c r="G73" s="181" t="s">
        <v>409</v>
      </c>
      <c r="H73" s="181" t="s">
        <v>410</v>
      </c>
      <c r="I73" s="181" t="s">
        <v>26</v>
      </c>
      <c r="J73" s="179" t="s">
        <v>27</v>
      </c>
      <c r="K73" s="178" t="s">
        <v>46</v>
      </c>
      <c r="L73" s="181" t="s">
        <v>411</v>
      </c>
      <c r="M73" s="184" t="s">
        <v>412</v>
      </c>
      <c r="N73" s="181" t="s">
        <v>413</v>
      </c>
      <c r="O73" s="181" t="s">
        <v>414</v>
      </c>
      <c r="P73" s="259" t="s">
        <v>415</v>
      </c>
      <c r="Q73" s="181"/>
    </row>
    <row r="74" spans="1:24" s="16" customFormat="1" ht="77.5" x14ac:dyDescent="0.35">
      <c r="A74" s="181" t="s">
        <v>266</v>
      </c>
      <c r="B74" s="181" t="s">
        <v>386</v>
      </c>
      <c r="C74" s="182" t="s">
        <v>377</v>
      </c>
      <c r="D74" s="181" t="s">
        <v>267</v>
      </c>
      <c r="E74" s="181" t="s">
        <v>416</v>
      </c>
      <c r="F74" s="181" t="s">
        <v>157</v>
      </c>
      <c r="G74" s="181" t="s">
        <v>417</v>
      </c>
      <c r="H74" s="181" t="s">
        <v>353</v>
      </c>
      <c r="I74" s="181" t="s">
        <v>37</v>
      </c>
      <c r="J74" s="179" t="s">
        <v>27</v>
      </c>
      <c r="K74" s="178" t="s">
        <v>46</v>
      </c>
      <c r="L74" s="181" t="s">
        <v>169</v>
      </c>
      <c r="M74" s="184" t="s">
        <v>418</v>
      </c>
      <c r="N74" s="181" t="s">
        <v>419</v>
      </c>
      <c r="O74" s="181" t="s">
        <v>162</v>
      </c>
      <c r="P74" s="181" t="s">
        <v>351</v>
      </c>
      <c r="Q74" s="181"/>
    </row>
    <row r="75" spans="1:24" s="16" customFormat="1" ht="248" x14ac:dyDescent="0.35">
      <c r="A75" s="181" t="s">
        <v>385</v>
      </c>
      <c r="B75" s="181" t="s">
        <v>386</v>
      </c>
      <c r="C75" s="182" t="s">
        <v>377</v>
      </c>
      <c r="D75" s="181" t="s">
        <v>420</v>
      </c>
      <c r="E75" s="181" t="s">
        <v>421</v>
      </c>
      <c r="F75" s="181" t="s">
        <v>157</v>
      </c>
      <c r="G75" s="181" t="s">
        <v>422</v>
      </c>
      <c r="H75" s="181" t="s">
        <v>423</v>
      </c>
      <c r="I75" s="181" t="s">
        <v>26</v>
      </c>
      <c r="J75" s="179" t="s">
        <v>38</v>
      </c>
      <c r="K75" s="178" t="s">
        <v>61</v>
      </c>
      <c r="L75" s="181" t="s">
        <v>47</v>
      </c>
      <c r="M75" s="184" t="s">
        <v>424</v>
      </c>
      <c r="N75" s="181" t="s">
        <v>392</v>
      </c>
      <c r="O75" s="181"/>
      <c r="P75" s="259" t="s">
        <v>425</v>
      </c>
      <c r="Q75" s="181"/>
    </row>
    <row r="76" spans="1:24" s="16" customFormat="1" ht="93" x14ac:dyDescent="0.35">
      <c r="A76" s="181" t="s">
        <v>385</v>
      </c>
      <c r="B76" s="181" t="s">
        <v>386</v>
      </c>
      <c r="C76" s="182" t="s">
        <v>377</v>
      </c>
      <c r="D76" s="181" t="s">
        <v>426</v>
      </c>
      <c r="E76" s="181" t="s">
        <v>427</v>
      </c>
      <c r="F76" s="181" t="s">
        <v>82</v>
      </c>
      <c r="G76" s="181" t="s">
        <v>428</v>
      </c>
      <c r="H76" s="181" t="s">
        <v>429</v>
      </c>
      <c r="I76" s="181" t="s">
        <v>26</v>
      </c>
      <c r="J76" s="179" t="s">
        <v>27</v>
      </c>
      <c r="K76" s="178" t="s">
        <v>28</v>
      </c>
      <c r="L76" s="181" t="s">
        <v>169</v>
      </c>
      <c r="M76" s="184"/>
      <c r="N76" s="181"/>
      <c r="O76" s="181"/>
      <c r="P76" s="181"/>
      <c r="Q76" s="181"/>
    </row>
    <row r="77" spans="1:24" s="16" customFormat="1" ht="409.5" x14ac:dyDescent="0.35">
      <c r="A77" s="181" t="s">
        <v>385</v>
      </c>
      <c r="B77" s="181" t="s">
        <v>386</v>
      </c>
      <c r="C77" s="182" t="s">
        <v>377</v>
      </c>
      <c r="D77" s="181" t="s">
        <v>426</v>
      </c>
      <c r="E77" s="181" t="s">
        <v>430</v>
      </c>
      <c r="F77" s="181" t="s">
        <v>82</v>
      </c>
      <c r="G77" s="181" t="s">
        <v>431</v>
      </c>
      <c r="H77" s="181" t="s">
        <v>432</v>
      </c>
      <c r="I77" s="181" t="s">
        <v>26</v>
      </c>
      <c r="J77" s="179" t="s">
        <v>27</v>
      </c>
      <c r="K77" s="178" t="s">
        <v>46</v>
      </c>
      <c r="L77" s="181" t="s">
        <v>169</v>
      </c>
      <c r="M77" s="184" t="s">
        <v>433</v>
      </c>
      <c r="N77" s="181" t="s">
        <v>434</v>
      </c>
      <c r="O77" s="181" t="s">
        <v>92</v>
      </c>
      <c r="P77" s="259" t="s">
        <v>435</v>
      </c>
      <c r="Q77" s="181"/>
    </row>
    <row r="78" spans="1:24" s="16" customFormat="1" ht="108.5" x14ac:dyDescent="0.35">
      <c r="A78" s="181" t="s">
        <v>385</v>
      </c>
      <c r="B78" s="181" t="s">
        <v>386</v>
      </c>
      <c r="C78" s="182" t="s">
        <v>377</v>
      </c>
      <c r="D78" s="181" t="s">
        <v>436</v>
      </c>
      <c r="E78" s="181" t="s">
        <v>437</v>
      </c>
      <c r="F78" s="181" t="s">
        <v>438</v>
      </c>
      <c r="G78" s="181" t="s">
        <v>439</v>
      </c>
      <c r="H78" s="181" t="s">
        <v>440</v>
      </c>
      <c r="I78" s="181" t="s">
        <v>37</v>
      </c>
      <c r="J78" s="179" t="s">
        <v>38</v>
      </c>
      <c r="K78" s="178" t="s">
        <v>46</v>
      </c>
      <c r="L78" s="181" t="s">
        <v>169</v>
      </c>
      <c r="M78" s="184" t="s">
        <v>224</v>
      </c>
      <c r="N78" s="181" t="s">
        <v>439</v>
      </c>
      <c r="O78" s="181" t="s">
        <v>441</v>
      </c>
      <c r="P78" s="181"/>
      <c r="Q78" s="181"/>
    </row>
    <row r="79" spans="1:24" s="16" customFormat="1" ht="62" x14ac:dyDescent="0.35">
      <c r="A79" s="181" t="s">
        <v>442</v>
      </c>
      <c r="B79" s="181" t="s">
        <v>443</v>
      </c>
      <c r="C79" s="182" t="s">
        <v>377</v>
      </c>
      <c r="D79" s="181" t="s">
        <v>444</v>
      </c>
      <c r="E79" s="181" t="s">
        <v>445</v>
      </c>
      <c r="F79" s="181" t="s">
        <v>23</v>
      </c>
      <c r="G79" s="181" t="s">
        <v>446</v>
      </c>
      <c r="H79" s="181" t="s">
        <v>447</v>
      </c>
      <c r="I79" s="181" t="s">
        <v>26</v>
      </c>
      <c r="J79" s="179" t="s">
        <v>27</v>
      </c>
      <c r="K79" s="260" t="s">
        <v>61</v>
      </c>
      <c r="L79" s="181" t="s">
        <v>169</v>
      </c>
      <c r="M79" s="184"/>
      <c r="N79" s="181" t="s">
        <v>448</v>
      </c>
      <c r="O79" s="181" t="s">
        <v>449</v>
      </c>
      <c r="P79" s="181"/>
      <c r="Q79" s="181"/>
    </row>
    <row r="80" spans="1:24" s="16" customFormat="1" ht="62" x14ac:dyDescent="0.35">
      <c r="A80" s="181" t="s">
        <v>450</v>
      </c>
      <c r="B80" s="181" t="s">
        <v>443</v>
      </c>
      <c r="C80" s="182" t="s">
        <v>377</v>
      </c>
      <c r="D80" s="181" t="s">
        <v>444</v>
      </c>
      <c r="E80" s="181" t="s">
        <v>451</v>
      </c>
      <c r="F80" s="181" t="s">
        <v>58</v>
      </c>
      <c r="G80" s="181" t="s">
        <v>452</v>
      </c>
      <c r="H80" s="181" t="s">
        <v>453</v>
      </c>
      <c r="I80" s="181" t="s">
        <v>26</v>
      </c>
      <c r="J80" s="179" t="s">
        <v>27</v>
      </c>
      <c r="K80" s="178" t="s">
        <v>61</v>
      </c>
      <c r="L80" s="181" t="s">
        <v>169</v>
      </c>
      <c r="M80" s="184"/>
      <c r="N80" s="181"/>
      <c r="O80" s="181"/>
      <c r="P80" s="181"/>
      <c r="Q80" s="181"/>
    </row>
    <row r="81" spans="1:17" s="16" customFormat="1" ht="77.5" x14ac:dyDescent="0.35">
      <c r="A81" s="181" t="s">
        <v>442</v>
      </c>
      <c r="B81" s="181" t="s">
        <v>443</v>
      </c>
      <c r="C81" s="182" t="s">
        <v>377</v>
      </c>
      <c r="D81" s="181" t="s">
        <v>454</v>
      </c>
      <c r="E81" s="181" t="s">
        <v>455</v>
      </c>
      <c r="F81" s="181" t="s">
        <v>58</v>
      </c>
      <c r="G81" s="181" t="s">
        <v>456</v>
      </c>
      <c r="H81" s="181" t="s">
        <v>457</v>
      </c>
      <c r="I81" s="181" t="s">
        <v>26</v>
      </c>
      <c r="J81" s="179" t="s">
        <v>27</v>
      </c>
      <c r="K81" s="178" t="s">
        <v>61</v>
      </c>
      <c r="L81" s="181" t="s">
        <v>47</v>
      </c>
      <c r="M81" s="184"/>
      <c r="N81" s="181"/>
      <c r="O81" s="181"/>
      <c r="P81" s="181"/>
      <c r="Q81" s="181"/>
    </row>
    <row r="82" spans="1:17" s="16" customFormat="1" ht="62" x14ac:dyDescent="0.35">
      <c r="A82" s="181" t="s">
        <v>442</v>
      </c>
      <c r="B82" s="181" t="s">
        <v>443</v>
      </c>
      <c r="C82" s="182" t="s">
        <v>377</v>
      </c>
      <c r="D82" s="181" t="s">
        <v>458</v>
      </c>
      <c r="E82" s="181" t="s">
        <v>459</v>
      </c>
      <c r="F82" s="181" t="s">
        <v>34</v>
      </c>
      <c r="G82" s="181" t="s">
        <v>460</v>
      </c>
      <c r="H82" s="181" t="s">
        <v>461</v>
      </c>
      <c r="I82" s="181" t="s">
        <v>26</v>
      </c>
      <c r="J82" s="179" t="s">
        <v>27</v>
      </c>
      <c r="K82" s="178" t="s">
        <v>61</v>
      </c>
      <c r="L82" s="181" t="s">
        <v>47</v>
      </c>
      <c r="M82" s="184"/>
      <c r="N82" s="181"/>
      <c r="O82" s="181"/>
      <c r="P82" s="181"/>
      <c r="Q82" s="181"/>
    </row>
    <row r="83" spans="1:17" s="16" customFormat="1" ht="93" x14ac:dyDescent="0.35">
      <c r="A83" s="181" t="s">
        <v>442</v>
      </c>
      <c r="B83" s="181" t="s">
        <v>443</v>
      </c>
      <c r="C83" s="182" t="s">
        <v>377</v>
      </c>
      <c r="D83" s="181" t="s">
        <v>462</v>
      </c>
      <c r="E83" s="181" t="s">
        <v>463</v>
      </c>
      <c r="F83" s="181" t="s">
        <v>82</v>
      </c>
      <c r="G83" s="181" t="s">
        <v>464</v>
      </c>
      <c r="H83" s="181" t="s">
        <v>465</v>
      </c>
      <c r="I83" s="181" t="s">
        <v>37</v>
      </c>
      <c r="J83" s="179" t="s">
        <v>38</v>
      </c>
      <c r="K83" s="178" t="s">
        <v>61</v>
      </c>
      <c r="L83" s="181" t="s">
        <v>47</v>
      </c>
      <c r="M83" s="184"/>
      <c r="N83" s="181" t="s">
        <v>466</v>
      </c>
      <c r="O83" s="181" t="s">
        <v>467</v>
      </c>
      <c r="P83" s="181"/>
      <c r="Q83" s="181"/>
    </row>
    <row r="84" spans="1:17" s="16" customFormat="1" ht="108.5" x14ac:dyDescent="0.35">
      <c r="A84" s="181" t="s">
        <v>442</v>
      </c>
      <c r="B84" s="181" t="s">
        <v>443</v>
      </c>
      <c r="C84" s="182" t="s">
        <v>377</v>
      </c>
      <c r="D84" s="181" t="s">
        <v>468</v>
      </c>
      <c r="E84" s="181" t="s">
        <v>469</v>
      </c>
      <c r="F84" s="181" t="s">
        <v>82</v>
      </c>
      <c r="G84" s="181" t="s">
        <v>470</v>
      </c>
      <c r="H84" s="181" t="s">
        <v>471</v>
      </c>
      <c r="I84" s="181" t="s">
        <v>37</v>
      </c>
      <c r="J84" s="179" t="s">
        <v>38</v>
      </c>
      <c r="K84" s="178" t="s">
        <v>61</v>
      </c>
      <c r="L84" s="181" t="s">
        <v>47</v>
      </c>
      <c r="M84" s="184"/>
      <c r="N84" s="181" t="s">
        <v>472</v>
      </c>
      <c r="O84" s="181" t="s">
        <v>467</v>
      </c>
      <c r="P84" s="181"/>
      <c r="Q84" s="181"/>
    </row>
    <row r="85" spans="1:17" s="16" customFormat="1" ht="201.5" x14ac:dyDescent="0.35">
      <c r="A85" s="181" t="s">
        <v>473</v>
      </c>
      <c r="B85" s="181" t="s">
        <v>443</v>
      </c>
      <c r="C85" s="182" t="s">
        <v>377</v>
      </c>
      <c r="D85" s="181" t="s">
        <v>474</v>
      </c>
      <c r="E85" s="181" t="s">
        <v>475</v>
      </c>
      <c r="F85" s="181" t="s">
        <v>82</v>
      </c>
      <c r="G85" s="181" t="s">
        <v>476</v>
      </c>
      <c r="H85" s="181" t="s">
        <v>477</v>
      </c>
      <c r="I85" s="181" t="s">
        <v>26</v>
      </c>
      <c r="J85" s="179" t="s">
        <v>27</v>
      </c>
      <c r="K85" s="178" t="s">
        <v>61</v>
      </c>
      <c r="L85" s="181" t="s">
        <v>47</v>
      </c>
      <c r="M85" s="184"/>
      <c r="N85" s="181" t="s">
        <v>478</v>
      </c>
      <c r="O85" s="181" t="s">
        <v>92</v>
      </c>
      <c r="P85" s="181" t="s">
        <v>351</v>
      </c>
      <c r="Q85" s="181"/>
    </row>
    <row r="86" spans="1:17" s="16" customFormat="1" ht="93" x14ac:dyDescent="0.35">
      <c r="A86" s="181" t="s">
        <v>41</v>
      </c>
      <c r="B86" s="181" t="s">
        <v>443</v>
      </c>
      <c r="C86" s="182" t="s">
        <v>377</v>
      </c>
      <c r="D86" s="181" t="s">
        <v>479</v>
      </c>
      <c r="E86" s="181" t="s">
        <v>480</v>
      </c>
      <c r="F86" s="181" t="s">
        <v>23</v>
      </c>
      <c r="G86" s="181" t="s">
        <v>481</v>
      </c>
      <c r="H86" s="181" t="s">
        <v>482</v>
      </c>
      <c r="I86" s="181" t="s">
        <v>26</v>
      </c>
      <c r="J86" s="179" t="s">
        <v>38</v>
      </c>
      <c r="K86" s="178" t="s">
        <v>61</v>
      </c>
      <c r="L86" s="181" t="s">
        <v>47</v>
      </c>
      <c r="M86" s="184"/>
      <c r="N86" s="181" t="s">
        <v>483</v>
      </c>
      <c r="O86" s="181" t="s">
        <v>484</v>
      </c>
      <c r="P86" s="181"/>
      <c r="Q86" s="181"/>
    </row>
    <row r="87" spans="1:17" s="16" customFormat="1" ht="93" x14ac:dyDescent="0.35">
      <c r="A87" s="181" t="s">
        <v>41</v>
      </c>
      <c r="B87" s="181" t="s">
        <v>443</v>
      </c>
      <c r="C87" s="182" t="s">
        <v>377</v>
      </c>
      <c r="D87" s="181" t="s">
        <v>485</v>
      </c>
      <c r="E87" s="181" t="s">
        <v>486</v>
      </c>
      <c r="F87" s="181" t="s">
        <v>23</v>
      </c>
      <c r="G87" s="181" t="s">
        <v>487</v>
      </c>
      <c r="H87" s="181" t="s">
        <v>488</v>
      </c>
      <c r="I87" s="181" t="s">
        <v>37</v>
      </c>
      <c r="J87" s="179" t="s">
        <v>38</v>
      </c>
      <c r="K87" s="178" t="s">
        <v>61</v>
      </c>
      <c r="L87" s="181" t="s">
        <v>47</v>
      </c>
      <c r="M87" s="184"/>
      <c r="N87" s="181" t="s">
        <v>483</v>
      </c>
      <c r="O87" s="181" t="s">
        <v>484</v>
      </c>
      <c r="P87" s="181"/>
      <c r="Q87" s="181"/>
    </row>
    <row r="88" spans="1:17" s="16" customFormat="1" ht="62" x14ac:dyDescent="0.35">
      <c r="A88" s="181" t="s">
        <v>442</v>
      </c>
      <c r="B88" s="181" t="s">
        <v>443</v>
      </c>
      <c r="C88" s="182" t="s">
        <v>377</v>
      </c>
      <c r="D88" s="181" t="s">
        <v>489</v>
      </c>
      <c r="E88" s="181" t="s">
        <v>490</v>
      </c>
      <c r="F88" s="181" t="s">
        <v>23</v>
      </c>
      <c r="G88" s="181" t="s">
        <v>491</v>
      </c>
      <c r="H88" s="181" t="s">
        <v>492</v>
      </c>
      <c r="I88" s="181" t="s">
        <v>26</v>
      </c>
      <c r="J88" s="179" t="s">
        <v>27</v>
      </c>
      <c r="K88" s="260" t="s">
        <v>61</v>
      </c>
      <c r="L88" s="181" t="s">
        <v>169</v>
      </c>
      <c r="M88" s="184"/>
      <c r="N88" s="181" t="s">
        <v>448</v>
      </c>
      <c r="O88" s="181" t="s">
        <v>449</v>
      </c>
      <c r="P88" s="181"/>
      <c r="Q88" s="181"/>
    </row>
    <row r="89" spans="1:17" s="16" customFormat="1" ht="62" x14ac:dyDescent="0.35">
      <c r="A89" s="181" t="s">
        <v>450</v>
      </c>
      <c r="B89" s="181" t="s">
        <v>443</v>
      </c>
      <c r="C89" s="182" t="s">
        <v>377</v>
      </c>
      <c r="D89" s="181" t="s">
        <v>489</v>
      </c>
      <c r="E89" s="181" t="s">
        <v>493</v>
      </c>
      <c r="F89" s="181" t="s">
        <v>58</v>
      </c>
      <c r="G89" s="181" t="s">
        <v>494</v>
      </c>
      <c r="H89" s="181" t="s">
        <v>495</v>
      </c>
      <c r="I89" s="181" t="s">
        <v>26</v>
      </c>
      <c r="J89" s="179" t="s">
        <v>27</v>
      </c>
      <c r="K89" s="178" t="s">
        <v>61</v>
      </c>
      <c r="L89" s="181" t="s">
        <v>169</v>
      </c>
      <c r="M89" s="184"/>
      <c r="N89" s="181"/>
      <c r="O89" s="181"/>
      <c r="P89" s="181"/>
      <c r="Q89" s="181"/>
    </row>
    <row r="90" spans="1:17" s="16" customFormat="1" ht="62" x14ac:dyDescent="0.35">
      <c r="A90" s="181" t="s">
        <v>442</v>
      </c>
      <c r="B90" s="181" t="s">
        <v>443</v>
      </c>
      <c r="C90" s="182" t="s">
        <v>377</v>
      </c>
      <c r="D90" s="181" t="s">
        <v>496</v>
      </c>
      <c r="E90" s="181" t="s">
        <v>497</v>
      </c>
      <c r="F90" s="181" t="s">
        <v>34</v>
      </c>
      <c r="G90" s="181" t="s">
        <v>498</v>
      </c>
      <c r="H90" s="181" t="s">
        <v>499</v>
      </c>
      <c r="I90" s="181" t="s">
        <v>26</v>
      </c>
      <c r="J90" s="179" t="s">
        <v>27</v>
      </c>
      <c r="K90" s="178" t="s">
        <v>61</v>
      </c>
      <c r="L90" s="181" t="s">
        <v>47</v>
      </c>
      <c r="M90" s="184"/>
      <c r="N90" s="181"/>
      <c r="O90" s="181"/>
      <c r="P90" s="181"/>
      <c r="Q90" s="181"/>
    </row>
    <row r="91" spans="1:17" s="16" customFormat="1" ht="93" x14ac:dyDescent="0.35">
      <c r="A91" s="181" t="s">
        <v>442</v>
      </c>
      <c r="B91" s="181" t="s">
        <v>443</v>
      </c>
      <c r="C91" s="182" t="s">
        <v>377</v>
      </c>
      <c r="D91" s="181" t="s">
        <v>500</v>
      </c>
      <c r="E91" s="181" t="s">
        <v>501</v>
      </c>
      <c r="F91" s="181" t="s">
        <v>82</v>
      </c>
      <c r="G91" s="181" t="s">
        <v>502</v>
      </c>
      <c r="H91" s="181" t="s">
        <v>503</v>
      </c>
      <c r="I91" s="181" t="s">
        <v>37</v>
      </c>
      <c r="J91" s="179" t="s">
        <v>38</v>
      </c>
      <c r="K91" s="178" t="s">
        <v>61</v>
      </c>
      <c r="L91" s="181" t="s">
        <v>47</v>
      </c>
      <c r="M91" s="184"/>
      <c r="N91" s="181" t="s">
        <v>466</v>
      </c>
      <c r="O91" s="181" t="s">
        <v>467</v>
      </c>
      <c r="P91" s="181"/>
      <c r="Q91" s="181"/>
    </row>
    <row r="92" spans="1:17" s="16" customFormat="1" ht="93" x14ac:dyDescent="0.35">
      <c r="A92" s="181" t="s">
        <v>442</v>
      </c>
      <c r="B92" s="181" t="s">
        <v>443</v>
      </c>
      <c r="C92" s="182" t="s">
        <v>377</v>
      </c>
      <c r="D92" s="181" t="s">
        <v>504</v>
      </c>
      <c r="E92" s="181" t="s">
        <v>505</v>
      </c>
      <c r="F92" s="181" t="s">
        <v>82</v>
      </c>
      <c r="G92" s="181" t="s">
        <v>506</v>
      </c>
      <c r="H92" s="181" t="s">
        <v>507</v>
      </c>
      <c r="I92" s="181" t="s">
        <v>37</v>
      </c>
      <c r="J92" s="179" t="s">
        <v>38</v>
      </c>
      <c r="K92" s="178" t="s">
        <v>61</v>
      </c>
      <c r="L92" s="181" t="s">
        <v>47</v>
      </c>
      <c r="M92" s="184"/>
      <c r="N92" s="181" t="s">
        <v>466</v>
      </c>
      <c r="O92" s="181" t="s">
        <v>467</v>
      </c>
      <c r="P92" s="181"/>
      <c r="Q92" s="181"/>
    </row>
    <row r="93" spans="1:17" s="16" customFormat="1" ht="201.5" x14ac:dyDescent="0.35">
      <c r="A93" s="181" t="s">
        <v>473</v>
      </c>
      <c r="B93" s="181" t="s">
        <v>443</v>
      </c>
      <c r="C93" s="182" t="s">
        <v>377</v>
      </c>
      <c r="D93" s="181" t="s">
        <v>504</v>
      </c>
      <c r="E93" s="181" t="s">
        <v>508</v>
      </c>
      <c r="F93" s="181" t="s">
        <v>82</v>
      </c>
      <c r="G93" s="181" t="s">
        <v>509</v>
      </c>
      <c r="H93" s="181" t="s">
        <v>510</v>
      </c>
      <c r="I93" s="181" t="s">
        <v>26</v>
      </c>
      <c r="J93" s="179" t="s">
        <v>27</v>
      </c>
      <c r="K93" s="178" t="s">
        <v>61</v>
      </c>
      <c r="L93" s="181" t="s">
        <v>47</v>
      </c>
      <c r="M93" s="184"/>
      <c r="N93" s="181" t="s">
        <v>478</v>
      </c>
      <c r="O93" s="181" t="s">
        <v>92</v>
      </c>
      <c r="P93" s="181" t="s">
        <v>351</v>
      </c>
      <c r="Q93" s="181"/>
    </row>
    <row r="94" spans="1:17" s="16" customFormat="1" ht="93" x14ac:dyDescent="0.35">
      <c r="A94" s="181" t="s">
        <v>41</v>
      </c>
      <c r="B94" s="181" t="s">
        <v>443</v>
      </c>
      <c r="C94" s="182" t="s">
        <v>377</v>
      </c>
      <c r="D94" s="181" t="s">
        <v>511</v>
      </c>
      <c r="E94" s="181" t="s">
        <v>512</v>
      </c>
      <c r="F94" s="181" t="s">
        <v>23</v>
      </c>
      <c r="G94" s="181" t="s">
        <v>513</v>
      </c>
      <c r="H94" s="181" t="s">
        <v>514</v>
      </c>
      <c r="I94" s="181" t="s">
        <v>26</v>
      </c>
      <c r="J94" s="179" t="s">
        <v>27</v>
      </c>
      <c r="K94" s="178" t="s">
        <v>61</v>
      </c>
      <c r="L94" s="181" t="s">
        <v>47</v>
      </c>
      <c r="M94" s="184"/>
      <c r="N94" s="181" t="s">
        <v>483</v>
      </c>
      <c r="O94" s="181" t="s">
        <v>484</v>
      </c>
      <c r="P94" s="181"/>
      <c r="Q94" s="181"/>
    </row>
    <row r="95" spans="1:17" s="16" customFormat="1" ht="93" x14ac:dyDescent="0.35">
      <c r="A95" s="181" t="s">
        <v>41</v>
      </c>
      <c r="B95" s="181" t="s">
        <v>443</v>
      </c>
      <c r="C95" s="182" t="s">
        <v>377</v>
      </c>
      <c r="D95" s="181" t="s">
        <v>485</v>
      </c>
      <c r="E95" s="181" t="s">
        <v>515</v>
      </c>
      <c r="F95" s="181" t="s">
        <v>23</v>
      </c>
      <c r="G95" s="181" t="s">
        <v>516</v>
      </c>
      <c r="H95" s="181" t="s">
        <v>517</v>
      </c>
      <c r="I95" s="181" t="s">
        <v>37</v>
      </c>
      <c r="J95" s="179" t="s">
        <v>38</v>
      </c>
      <c r="K95" s="178" t="s">
        <v>61</v>
      </c>
      <c r="L95" s="181" t="s">
        <v>47</v>
      </c>
      <c r="M95" s="184"/>
      <c r="N95" s="181" t="s">
        <v>483</v>
      </c>
      <c r="O95" s="181" t="s">
        <v>484</v>
      </c>
      <c r="P95" s="181"/>
      <c r="Q95" s="181"/>
    </row>
    <row r="96" spans="1:17" s="16" customFormat="1" ht="201.5" x14ac:dyDescent="0.35">
      <c r="A96" s="181" t="s">
        <v>442</v>
      </c>
      <c r="B96" s="181" t="s">
        <v>443</v>
      </c>
      <c r="C96" s="182" t="s">
        <v>377</v>
      </c>
      <c r="D96" s="181" t="s">
        <v>518</v>
      </c>
      <c r="E96" s="181" t="s">
        <v>519</v>
      </c>
      <c r="F96" s="181" t="s">
        <v>82</v>
      </c>
      <c r="G96" s="181" t="s">
        <v>520</v>
      </c>
      <c r="H96" s="181" t="s">
        <v>521</v>
      </c>
      <c r="I96" s="181" t="s">
        <v>26</v>
      </c>
      <c r="J96" s="179" t="s">
        <v>27</v>
      </c>
      <c r="K96" s="178" t="s">
        <v>61</v>
      </c>
      <c r="L96" s="181" t="s">
        <v>47</v>
      </c>
      <c r="M96" s="184"/>
      <c r="N96" s="181" t="s">
        <v>478</v>
      </c>
      <c r="O96" s="181" t="s">
        <v>92</v>
      </c>
      <c r="P96" s="181" t="s">
        <v>351</v>
      </c>
      <c r="Q96" s="181"/>
    </row>
    <row r="97" spans="1:17" s="16" customFormat="1" ht="62" x14ac:dyDescent="0.35">
      <c r="A97" s="181" t="s">
        <v>442</v>
      </c>
      <c r="B97" s="181" t="s">
        <v>443</v>
      </c>
      <c r="C97" s="182" t="s">
        <v>377</v>
      </c>
      <c r="D97" s="181" t="s">
        <v>518</v>
      </c>
      <c r="E97" s="181" t="s">
        <v>522</v>
      </c>
      <c r="F97" s="181" t="s">
        <v>58</v>
      </c>
      <c r="G97" s="181" t="s">
        <v>523</v>
      </c>
      <c r="H97" s="181" t="s">
        <v>524</v>
      </c>
      <c r="I97" s="181" t="s">
        <v>26</v>
      </c>
      <c r="J97" s="179" t="s">
        <v>27</v>
      </c>
      <c r="K97" s="178" t="s">
        <v>61</v>
      </c>
      <c r="L97" s="181" t="s">
        <v>47</v>
      </c>
      <c r="M97" s="184"/>
      <c r="N97" s="181"/>
      <c r="O97" s="181"/>
      <c r="P97" s="181"/>
      <c r="Q97" s="181"/>
    </row>
    <row r="98" spans="1:17" s="16" customFormat="1" ht="62" x14ac:dyDescent="0.35">
      <c r="A98" s="181" t="s">
        <v>442</v>
      </c>
      <c r="B98" s="181" t="s">
        <v>443</v>
      </c>
      <c r="C98" s="182" t="s">
        <v>377</v>
      </c>
      <c r="D98" s="181" t="s">
        <v>525</v>
      </c>
      <c r="E98" s="181" t="s">
        <v>526</v>
      </c>
      <c r="F98" s="181" t="s">
        <v>58</v>
      </c>
      <c r="G98" s="181" t="s">
        <v>527</v>
      </c>
      <c r="H98" s="181" t="s">
        <v>528</v>
      </c>
      <c r="I98" s="181" t="s">
        <v>26</v>
      </c>
      <c r="J98" s="179" t="s">
        <v>27</v>
      </c>
      <c r="K98" s="178" t="s">
        <v>61</v>
      </c>
      <c r="L98" s="181" t="s">
        <v>47</v>
      </c>
      <c r="M98" s="184"/>
      <c r="N98" s="181"/>
      <c r="O98" s="181"/>
      <c r="P98" s="181"/>
      <c r="Q98" s="181"/>
    </row>
    <row r="99" spans="1:17" s="16" customFormat="1" ht="62" x14ac:dyDescent="0.35">
      <c r="A99" s="181" t="s">
        <v>442</v>
      </c>
      <c r="B99" s="181" t="s">
        <v>443</v>
      </c>
      <c r="C99" s="182" t="s">
        <v>377</v>
      </c>
      <c r="D99" s="181" t="s">
        <v>529</v>
      </c>
      <c r="E99" s="181" t="s">
        <v>530</v>
      </c>
      <c r="F99" s="181" t="s">
        <v>58</v>
      </c>
      <c r="G99" s="181" t="s">
        <v>531</v>
      </c>
      <c r="H99" s="181" t="s">
        <v>532</v>
      </c>
      <c r="I99" s="181" t="s">
        <v>26</v>
      </c>
      <c r="J99" s="179" t="s">
        <v>38</v>
      </c>
      <c r="K99" s="179" t="s">
        <v>28</v>
      </c>
      <c r="L99" s="181" t="s">
        <v>169</v>
      </c>
      <c r="M99" s="181"/>
      <c r="N99" s="181"/>
      <c r="O99" s="181"/>
      <c r="P99" s="181"/>
      <c r="Q99" s="181"/>
    </row>
    <row r="100" spans="1:17" s="16" customFormat="1" ht="62" x14ac:dyDescent="0.35">
      <c r="A100" s="181" t="s">
        <v>442</v>
      </c>
      <c r="B100" s="181" t="s">
        <v>443</v>
      </c>
      <c r="C100" s="182" t="s">
        <v>377</v>
      </c>
      <c r="D100" s="181" t="s">
        <v>533</v>
      </c>
      <c r="E100" s="181" t="s">
        <v>534</v>
      </c>
      <c r="F100" s="181" t="s">
        <v>58</v>
      </c>
      <c r="G100" s="181" t="s">
        <v>535</v>
      </c>
      <c r="H100" s="181" t="s">
        <v>536</v>
      </c>
      <c r="I100" s="184" t="s">
        <v>37</v>
      </c>
      <c r="J100" s="179" t="s">
        <v>38</v>
      </c>
      <c r="K100" s="178" t="s">
        <v>61</v>
      </c>
      <c r="L100" s="181" t="s">
        <v>169</v>
      </c>
      <c r="M100" s="184"/>
      <c r="N100" s="181" t="s">
        <v>537</v>
      </c>
      <c r="O100" s="181"/>
      <c r="P100" s="181"/>
      <c r="Q100" s="181"/>
    </row>
    <row r="101" spans="1:17" s="16" customFormat="1" ht="62" x14ac:dyDescent="0.35">
      <c r="A101" s="181" t="s">
        <v>266</v>
      </c>
      <c r="B101" s="181" t="s">
        <v>443</v>
      </c>
      <c r="C101" s="182" t="s">
        <v>377</v>
      </c>
      <c r="D101" s="181" t="s">
        <v>267</v>
      </c>
      <c r="E101" s="181" t="s">
        <v>538</v>
      </c>
      <c r="F101" s="181" t="s">
        <v>58</v>
      </c>
      <c r="G101" s="181" t="s">
        <v>269</v>
      </c>
      <c r="H101" s="181" t="s">
        <v>539</v>
      </c>
      <c r="I101" s="181" t="s">
        <v>26</v>
      </c>
      <c r="J101" s="179" t="s">
        <v>27</v>
      </c>
      <c r="K101" s="178" t="s">
        <v>46</v>
      </c>
      <c r="L101" s="181" t="s">
        <v>169</v>
      </c>
      <c r="M101" s="184"/>
      <c r="N101" s="181" t="s">
        <v>540</v>
      </c>
      <c r="O101" s="181" t="s">
        <v>162</v>
      </c>
      <c r="P101" s="181" t="s">
        <v>351</v>
      </c>
      <c r="Q101" s="181"/>
    </row>
    <row r="102" spans="1:17" s="16" customFormat="1" ht="46.5" x14ac:dyDescent="0.35">
      <c r="A102" s="181" t="s">
        <v>41</v>
      </c>
      <c r="B102" s="181" t="s">
        <v>0</v>
      </c>
      <c r="C102" s="182" t="s">
        <v>541</v>
      </c>
      <c r="D102" s="181" t="s">
        <v>542</v>
      </c>
      <c r="E102" s="181" t="s">
        <v>543</v>
      </c>
      <c r="F102" s="181" t="s">
        <v>70</v>
      </c>
      <c r="G102" s="181" t="s">
        <v>544</v>
      </c>
      <c r="H102" s="181" t="s">
        <v>545</v>
      </c>
      <c r="I102" s="181" t="s">
        <v>37</v>
      </c>
      <c r="J102" s="179" t="s">
        <v>27</v>
      </c>
      <c r="K102" s="178" t="s">
        <v>215</v>
      </c>
      <c r="L102" s="181" t="s">
        <v>47</v>
      </c>
      <c r="M102" s="184" t="s">
        <v>546</v>
      </c>
      <c r="N102" s="181" t="s">
        <v>547</v>
      </c>
      <c r="O102" s="181" t="s">
        <v>216</v>
      </c>
      <c r="P102" s="181" t="s">
        <v>30</v>
      </c>
      <c r="Q102" s="181" t="s">
        <v>548</v>
      </c>
    </row>
    <row r="103" spans="1:17" s="16" customFormat="1" ht="124" x14ac:dyDescent="0.35">
      <c r="A103" s="181" t="s">
        <v>549</v>
      </c>
      <c r="B103" s="181" t="s">
        <v>550</v>
      </c>
      <c r="C103" s="182" t="s">
        <v>541</v>
      </c>
      <c r="D103" s="181" t="s">
        <v>542</v>
      </c>
      <c r="E103" s="181" t="s">
        <v>551</v>
      </c>
      <c r="F103" s="181" t="s">
        <v>336</v>
      </c>
      <c r="G103" s="181" t="s">
        <v>552</v>
      </c>
      <c r="H103" s="181" t="s">
        <v>553</v>
      </c>
      <c r="I103" s="181" t="s">
        <v>37</v>
      </c>
      <c r="J103" s="179" t="s">
        <v>27</v>
      </c>
      <c r="K103" s="178" t="s">
        <v>28</v>
      </c>
      <c r="L103" s="181" t="s">
        <v>47</v>
      </c>
      <c r="M103" s="181" t="s">
        <v>546</v>
      </c>
      <c r="N103" s="181" t="s">
        <v>554</v>
      </c>
      <c r="O103" s="181"/>
      <c r="P103" s="181"/>
      <c r="Q103" s="181"/>
    </row>
    <row r="104" spans="1:17" s="16" customFormat="1" ht="93" x14ac:dyDescent="0.35">
      <c r="A104" s="181" t="s">
        <v>549</v>
      </c>
      <c r="B104" s="181" t="s">
        <v>550</v>
      </c>
      <c r="C104" s="182" t="s">
        <v>541</v>
      </c>
      <c r="D104" s="181" t="s">
        <v>555</v>
      </c>
      <c r="E104" s="181" t="s">
        <v>556</v>
      </c>
      <c r="F104" s="181" t="s">
        <v>273</v>
      </c>
      <c r="G104" s="181" t="s">
        <v>557</v>
      </c>
      <c r="H104" s="181" t="s">
        <v>558</v>
      </c>
      <c r="I104" s="181" t="s">
        <v>37</v>
      </c>
      <c r="J104" s="179" t="s">
        <v>27</v>
      </c>
      <c r="K104" s="178" t="s">
        <v>28</v>
      </c>
      <c r="L104" s="181" t="s">
        <v>47</v>
      </c>
      <c r="M104" s="181" t="s">
        <v>546</v>
      </c>
      <c r="N104" s="181" t="s">
        <v>559</v>
      </c>
      <c r="O104" s="181"/>
      <c r="P104" s="181"/>
      <c r="Q104" s="181"/>
    </row>
    <row r="105" spans="1:17" s="16" customFormat="1" ht="232.5" x14ac:dyDescent="0.35">
      <c r="A105" s="181" t="s">
        <v>549</v>
      </c>
      <c r="B105" s="181" t="s">
        <v>550</v>
      </c>
      <c r="C105" s="182" t="s">
        <v>560</v>
      </c>
      <c r="D105" s="181" t="s">
        <v>561</v>
      </c>
      <c r="E105" s="181" t="s">
        <v>562</v>
      </c>
      <c r="F105" s="181" t="s">
        <v>82</v>
      </c>
      <c r="G105" s="181" t="s">
        <v>563</v>
      </c>
      <c r="H105" s="181" t="s">
        <v>564</v>
      </c>
      <c r="I105" s="181" t="s">
        <v>26</v>
      </c>
      <c r="J105" s="179" t="s">
        <v>27</v>
      </c>
      <c r="K105" s="179" t="s">
        <v>61</v>
      </c>
      <c r="L105" s="181"/>
      <c r="M105" s="181" t="s">
        <v>565</v>
      </c>
      <c r="N105" s="181" t="s">
        <v>566</v>
      </c>
      <c r="O105" s="181" t="s">
        <v>92</v>
      </c>
      <c r="P105" s="181" t="s">
        <v>351</v>
      </c>
      <c r="Q105" s="181" t="s">
        <v>567</v>
      </c>
    </row>
    <row r="106" spans="1:17" s="16" customFormat="1" ht="93" x14ac:dyDescent="0.35">
      <c r="A106" s="181" t="s">
        <v>549</v>
      </c>
      <c r="B106" s="181" t="s">
        <v>550</v>
      </c>
      <c r="C106" s="182" t="s">
        <v>541</v>
      </c>
      <c r="D106" s="181" t="s">
        <v>568</v>
      </c>
      <c r="E106" s="181" t="s">
        <v>569</v>
      </c>
      <c r="F106" s="181" t="s">
        <v>82</v>
      </c>
      <c r="G106" s="181" t="s">
        <v>570</v>
      </c>
      <c r="H106" s="181" t="s">
        <v>571</v>
      </c>
      <c r="I106" s="181" t="s">
        <v>26</v>
      </c>
      <c r="J106" s="179" t="s">
        <v>27</v>
      </c>
      <c r="K106" s="179" t="s">
        <v>61</v>
      </c>
      <c r="L106" s="181"/>
      <c r="M106" s="181" t="s">
        <v>572</v>
      </c>
      <c r="N106" s="181" t="s">
        <v>573</v>
      </c>
      <c r="O106" s="181"/>
      <c r="P106" s="181" t="s">
        <v>30</v>
      </c>
      <c r="Q106" s="181" t="s">
        <v>548</v>
      </c>
    </row>
    <row r="107" spans="1:17" s="16" customFormat="1" ht="155" x14ac:dyDescent="0.35">
      <c r="A107" s="181" t="s">
        <v>203</v>
      </c>
      <c r="B107" s="181" t="s">
        <v>550</v>
      </c>
      <c r="C107" s="182" t="s">
        <v>541</v>
      </c>
      <c r="D107" s="181" t="s">
        <v>574</v>
      </c>
      <c r="E107" s="181" t="s">
        <v>575</v>
      </c>
      <c r="F107" s="181" t="s">
        <v>34</v>
      </c>
      <c r="G107" s="181" t="s">
        <v>576</v>
      </c>
      <c r="H107" s="181" t="s">
        <v>577</v>
      </c>
      <c r="I107" s="181" t="s">
        <v>37</v>
      </c>
      <c r="J107" s="179" t="s">
        <v>38</v>
      </c>
      <c r="K107" s="179" t="s">
        <v>61</v>
      </c>
      <c r="L107" s="181" t="s">
        <v>578</v>
      </c>
      <c r="M107" s="184" t="s">
        <v>579</v>
      </c>
      <c r="N107" s="181" t="s">
        <v>580</v>
      </c>
      <c r="O107" s="181" t="s">
        <v>581</v>
      </c>
      <c r="P107" s="181" t="s">
        <v>30</v>
      </c>
      <c r="Q107" s="181" t="s">
        <v>548</v>
      </c>
    </row>
    <row r="108" spans="1:17" s="16" customFormat="1" ht="93" x14ac:dyDescent="0.35">
      <c r="A108" s="181" t="s">
        <v>549</v>
      </c>
      <c r="B108" s="181" t="s">
        <v>550</v>
      </c>
      <c r="C108" s="182" t="s">
        <v>541</v>
      </c>
      <c r="D108" s="181" t="s">
        <v>582</v>
      </c>
      <c r="E108" s="181" t="s">
        <v>583</v>
      </c>
      <c r="F108" s="181" t="s">
        <v>166</v>
      </c>
      <c r="G108" s="181" t="s">
        <v>584</v>
      </c>
      <c r="H108" s="181" t="s">
        <v>585</v>
      </c>
      <c r="I108" s="181" t="s">
        <v>26</v>
      </c>
      <c r="J108" s="179" t="s">
        <v>38</v>
      </c>
      <c r="K108" s="178" t="s">
        <v>46</v>
      </c>
      <c r="L108" s="181" t="s">
        <v>578</v>
      </c>
      <c r="M108" s="184" t="s">
        <v>586</v>
      </c>
      <c r="N108" s="181" t="s">
        <v>587</v>
      </c>
      <c r="O108" s="181"/>
      <c r="P108" s="181" t="s">
        <v>30</v>
      </c>
      <c r="Q108" s="181" t="s">
        <v>548</v>
      </c>
    </row>
    <row r="109" spans="1:17" s="16" customFormat="1" ht="232.5" x14ac:dyDescent="0.35">
      <c r="A109" s="181" t="s">
        <v>549</v>
      </c>
      <c r="B109" s="181" t="s">
        <v>550</v>
      </c>
      <c r="C109" s="182" t="s">
        <v>541</v>
      </c>
      <c r="D109" s="181" t="s">
        <v>588</v>
      </c>
      <c r="E109" s="181" t="s">
        <v>589</v>
      </c>
      <c r="F109" s="181" t="s">
        <v>82</v>
      </c>
      <c r="G109" s="181" t="s">
        <v>590</v>
      </c>
      <c r="H109" s="181" t="s">
        <v>591</v>
      </c>
      <c r="I109" s="181" t="s">
        <v>26</v>
      </c>
      <c r="J109" s="179" t="s">
        <v>27</v>
      </c>
      <c r="K109" s="178" t="s">
        <v>46</v>
      </c>
      <c r="L109" s="181" t="s">
        <v>592</v>
      </c>
      <c r="M109" s="184" t="s">
        <v>572</v>
      </c>
      <c r="N109" s="181" t="s">
        <v>593</v>
      </c>
      <c r="O109" s="181" t="s">
        <v>92</v>
      </c>
      <c r="P109" s="181" t="s">
        <v>351</v>
      </c>
      <c r="Q109" s="181" t="s">
        <v>548</v>
      </c>
    </row>
    <row r="110" spans="1:17" s="16" customFormat="1" ht="93" x14ac:dyDescent="0.35">
      <c r="A110" s="181" t="s">
        <v>549</v>
      </c>
      <c r="B110" s="181" t="s">
        <v>550</v>
      </c>
      <c r="C110" s="182" t="s">
        <v>541</v>
      </c>
      <c r="D110" s="181" t="s">
        <v>594</v>
      </c>
      <c r="E110" s="181" t="s">
        <v>595</v>
      </c>
      <c r="F110" s="181" t="s">
        <v>58</v>
      </c>
      <c r="G110" s="181" t="s">
        <v>596</v>
      </c>
      <c r="H110" s="181" t="s">
        <v>597</v>
      </c>
      <c r="I110" s="181" t="s">
        <v>26</v>
      </c>
      <c r="J110" s="179" t="s">
        <v>27</v>
      </c>
      <c r="K110" s="178" t="s">
        <v>46</v>
      </c>
      <c r="L110" s="181" t="s">
        <v>592</v>
      </c>
      <c r="M110" s="184" t="s">
        <v>598</v>
      </c>
      <c r="N110" s="181" t="s">
        <v>599</v>
      </c>
      <c r="O110" s="181"/>
      <c r="P110" s="181" t="s">
        <v>30</v>
      </c>
      <c r="Q110" s="181" t="s">
        <v>548</v>
      </c>
    </row>
    <row r="111" spans="1:17" s="16" customFormat="1" ht="46.5" x14ac:dyDescent="0.35">
      <c r="A111" s="181" t="s">
        <v>549</v>
      </c>
      <c r="B111" s="181" t="s">
        <v>550</v>
      </c>
      <c r="C111" s="182" t="s">
        <v>541</v>
      </c>
      <c r="D111" s="181" t="s">
        <v>600</v>
      </c>
      <c r="E111" s="181" t="s">
        <v>601</v>
      </c>
      <c r="F111" s="181" t="s">
        <v>58</v>
      </c>
      <c r="G111" s="181" t="s">
        <v>602</v>
      </c>
      <c r="H111" s="181" t="s">
        <v>603</v>
      </c>
      <c r="I111" s="181" t="s">
        <v>26</v>
      </c>
      <c r="J111" s="179" t="s">
        <v>27</v>
      </c>
      <c r="K111" s="179" t="s">
        <v>61</v>
      </c>
      <c r="L111" s="181" t="s">
        <v>592</v>
      </c>
      <c r="M111" s="184" t="s">
        <v>604</v>
      </c>
      <c r="N111" s="181" t="s">
        <v>599</v>
      </c>
      <c r="O111" s="181"/>
      <c r="P111" s="181" t="s">
        <v>30</v>
      </c>
      <c r="Q111" s="181" t="s">
        <v>548</v>
      </c>
    </row>
    <row r="112" spans="1:17" s="16" customFormat="1" ht="62" x14ac:dyDescent="0.35">
      <c r="A112" s="181" t="s">
        <v>605</v>
      </c>
      <c r="B112" s="181" t="s">
        <v>550</v>
      </c>
      <c r="C112" s="182" t="s">
        <v>541</v>
      </c>
      <c r="D112" s="181" t="s">
        <v>606</v>
      </c>
      <c r="E112" s="181" t="s">
        <v>607</v>
      </c>
      <c r="F112" s="181" t="s">
        <v>70</v>
      </c>
      <c r="G112" s="181" t="s">
        <v>608</v>
      </c>
      <c r="H112" s="181" t="s">
        <v>609</v>
      </c>
      <c r="I112" s="181" t="s">
        <v>37</v>
      </c>
      <c r="J112" s="179" t="s">
        <v>38</v>
      </c>
      <c r="K112" s="178" t="s">
        <v>46</v>
      </c>
      <c r="L112" s="181" t="s">
        <v>610</v>
      </c>
      <c r="M112" s="184" t="s">
        <v>546</v>
      </c>
      <c r="N112" s="181" t="s">
        <v>611</v>
      </c>
      <c r="O112" s="181"/>
      <c r="P112" s="181"/>
      <c r="Q112" s="181" t="s">
        <v>548</v>
      </c>
    </row>
    <row r="113" spans="1:17" s="16" customFormat="1" ht="77.5" x14ac:dyDescent="0.35">
      <c r="A113" s="181" t="s">
        <v>549</v>
      </c>
      <c r="B113" s="181" t="s">
        <v>550</v>
      </c>
      <c r="C113" s="182" t="s">
        <v>541</v>
      </c>
      <c r="D113" s="181" t="s">
        <v>612</v>
      </c>
      <c r="E113" s="181" t="s">
        <v>613</v>
      </c>
      <c r="F113" s="181" t="s">
        <v>58</v>
      </c>
      <c r="G113" s="181" t="s">
        <v>614</v>
      </c>
      <c r="H113" s="181" t="s">
        <v>615</v>
      </c>
      <c r="I113" s="181" t="s">
        <v>26</v>
      </c>
      <c r="J113" s="179" t="s">
        <v>27</v>
      </c>
      <c r="K113" s="179" t="s">
        <v>215</v>
      </c>
      <c r="L113" s="181" t="s">
        <v>610</v>
      </c>
      <c r="M113" s="184" t="s">
        <v>616</v>
      </c>
      <c r="N113" s="181" t="s">
        <v>611</v>
      </c>
      <c r="O113" s="181"/>
      <c r="P113" s="181" t="s">
        <v>30</v>
      </c>
      <c r="Q113" s="181" t="s">
        <v>548</v>
      </c>
    </row>
    <row r="114" spans="1:17" s="16" customFormat="1" ht="124" x14ac:dyDescent="0.35">
      <c r="A114" s="181" t="s">
        <v>266</v>
      </c>
      <c r="B114" s="181" t="s">
        <v>550</v>
      </c>
      <c r="C114" s="182" t="s">
        <v>541</v>
      </c>
      <c r="D114" s="181" t="s">
        <v>617</v>
      </c>
      <c r="E114" s="181" t="s">
        <v>618</v>
      </c>
      <c r="F114" s="181" t="s">
        <v>157</v>
      </c>
      <c r="G114" s="181" t="s">
        <v>269</v>
      </c>
      <c r="H114" s="181" t="s">
        <v>619</v>
      </c>
      <c r="I114" s="181" t="s">
        <v>26</v>
      </c>
      <c r="J114" s="179" t="s">
        <v>27</v>
      </c>
      <c r="K114" s="178" t="s">
        <v>46</v>
      </c>
      <c r="L114" s="181" t="s">
        <v>47</v>
      </c>
      <c r="M114" s="181" t="s">
        <v>266</v>
      </c>
      <c r="N114" s="181" t="s">
        <v>160</v>
      </c>
      <c r="O114" s="181" t="s">
        <v>162</v>
      </c>
      <c r="P114" s="181" t="s">
        <v>351</v>
      </c>
      <c r="Q114" s="181" t="s">
        <v>30</v>
      </c>
    </row>
    <row r="115" spans="1:17" s="16" customFormat="1" ht="124" x14ac:dyDescent="0.35">
      <c r="A115" s="181" t="s">
        <v>549</v>
      </c>
      <c r="B115" s="181" t="s">
        <v>550</v>
      </c>
      <c r="C115" s="182" t="s">
        <v>541</v>
      </c>
      <c r="D115" s="181" t="s">
        <v>620</v>
      </c>
      <c r="E115" s="181" t="s">
        <v>621</v>
      </c>
      <c r="F115" s="181" t="s">
        <v>58</v>
      </c>
      <c r="G115" s="181" t="s">
        <v>403</v>
      </c>
      <c r="H115" s="181" t="s">
        <v>622</v>
      </c>
      <c r="I115" s="181" t="s">
        <v>37</v>
      </c>
      <c r="J115" s="179" t="s">
        <v>38</v>
      </c>
      <c r="K115" s="178" t="s">
        <v>61</v>
      </c>
      <c r="L115" s="181" t="s">
        <v>47</v>
      </c>
      <c r="M115" s="184" t="s">
        <v>30</v>
      </c>
      <c r="N115" s="181" t="s">
        <v>611</v>
      </c>
      <c r="O115" s="181"/>
      <c r="P115" s="181" t="s">
        <v>351</v>
      </c>
      <c r="Q115" s="181" t="s">
        <v>548</v>
      </c>
    </row>
  </sheetData>
  <sheetProtection algorithmName="SHA-512" hashValue="EyZrnHAFEPP36eT2t9x85dPWTEWZuMqCVRcgIHZjY8tDcaVft3nyVijTLliR94gMNVGkL7rOUF300n8guCOjMw==" saltValue="hUTJ53CMIvVA4SRQ9nXFBQ==" spinCount="100000" sheet="1" objects="1" scenarios="1"/>
  <autoFilter ref="A1:Q115"/>
  <conditionalFormatting sqref="J1:J45 I46:J46 J47:J58 J61:J1048576 K59:K60">
    <cfRule type="containsText" dxfId="57" priority="2" operator="containsText" text="ÁNO">
      <formula>NOT(ISERROR(SEARCH("ÁNO",I1)))</formula>
    </cfRule>
  </conditionalFormatting>
  <dataValidations count="1">
    <dataValidation allowBlank="1" showInputMessage="1" showErrorMessage="1" sqref="O1 O3:O5 O11:O15 O21:O22 O26:O35 O61:O65 O69:O102 F69:F101 O114 O105:O107"/>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116"/>
  <sheetViews>
    <sheetView showGridLines="0" tabSelected="1" zoomScale="80" zoomScaleNormal="80" workbookViewId="0">
      <pane xSplit="7" ySplit="3" topLeftCell="J4" activePane="bottomRight" state="frozen"/>
      <selection pane="topRight"/>
      <selection pane="bottomLeft"/>
      <selection pane="bottomRight" activeCell="F8" sqref="F8"/>
    </sheetView>
  </sheetViews>
  <sheetFormatPr defaultColWidth="8.7265625" defaultRowHeight="15" customHeight="1" x14ac:dyDescent="0.35"/>
  <cols>
    <col min="1" max="1" width="29" style="17" customWidth="1"/>
    <col min="2" max="3" width="20.26953125" style="17" customWidth="1"/>
    <col min="4" max="4" width="14.81640625" style="17" customWidth="1"/>
    <col min="5" max="5" width="11.81640625" style="17" customWidth="1"/>
    <col min="6" max="6" width="15.26953125" style="17" customWidth="1"/>
    <col min="7" max="7" width="64.1796875" style="17" bestFit="1" customWidth="1"/>
    <col min="8" max="8" width="11.1796875" style="17" customWidth="1"/>
    <col min="9" max="9" width="19.26953125" style="17" hidden="1" customWidth="1"/>
    <col min="10" max="10" width="15" style="17" customWidth="1"/>
    <col min="11" max="12" width="15" style="17" hidden="1" customWidth="1"/>
    <col min="13" max="13" width="12.81640625" style="185" customWidth="1"/>
    <col min="14" max="23" width="9.1796875" style="19" customWidth="1"/>
    <col min="24" max="16384" width="8.7265625" style="19"/>
  </cols>
  <sheetData>
    <row r="1" spans="1:23" ht="21.65" customHeight="1" thickBot="1" x14ac:dyDescent="0.4">
      <c r="A1" s="277" t="s">
        <v>623</v>
      </c>
      <c r="B1" s="277"/>
      <c r="C1" s="277"/>
      <c r="F1" s="18"/>
    </row>
    <row r="2" spans="1:23" ht="53.25" customHeight="1" thickBot="1" x14ac:dyDescent="0.4">
      <c r="A2" s="278" t="s">
        <v>624</v>
      </c>
      <c r="B2" s="280" t="s">
        <v>625</v>
      </c>
      <c r="C2" s="282" t="s">
        <v>626</v>
      </c>
      <c r="D2" s="283" t="s">
        <v>627</v>
      </c>
      <c r="E2" s="285" t="s">
        <v>628</v>
      </c>
      <c r="F2" s="304" t="s">
        <v>5</v>
      </c>
      <c r="G2" s="306" t="s">
        <v>7</v>
      </c>
      <c r="H2" s="308" t="s">
        <v>629</v>
      </c>
      <c r="I2" s="308" t="s">
        <v>630</v>
      </c>
      <c r="J2" s="275" t="s">
        <v>631</v>
      </c>
      <c r="K2" s="20"/>
      <c r="L2" s="21"/>
      <c r="M2" s="275" t="s">
        <v>632</v>
      </c>
      <c r="N2" s="293" t="s">
        <v>633</v>
      </c>
      <c r="O2" s="294"/>
      <c r="P2" s="294"/>
      <c r="Q2" s="294"/>
      <c r="R2" s="294"/>
      <c r="S2" s="294"/>
      <c r="T2" s="294"/>
      <c r="U2" s="294"/>
      <c r="V2" s="294"/>
      <c r="W2" s="295"/>
    </row>
    <row r="3" spans="1:23" ht="72.75" customHeight="1" thickBot="1" x14ac:dyDescent="0.4">
      <c r="A3" s="279"/>
      <c r="B3" s="281"/>
      <c r="C3" s="276"/>
      <c r="D3" s="284"/>
      <c r="E3" s="286"/>
      <c r="F3" s="305"/>
      <c r="G3" s="307"/>
      <c r="H3" s="309"/>
      <c r="I3" s="309"/>
      <c r="J3" s="276"/>
      <c r="K3" s="22" t="s">
        <v>634</v>
      </c>
      <c r="L3" s="23" t="s">
        <v>635</v>
      </c>
      <c r="M3" s="276"/>
      <c r="N3" s="24" t="s">
        <v>636</v>
      </c>
      <c r="O3" s="25" t="s">
        <v>637</v>
      </c>
      <c r="P3" s="25" t="s">
        <v>638</v>
      </c>
      <c r="Q3" s="26" t="s">
        <v>639</v>
      </c>
      <c r="R3" s="27" t="s">
        <v>640</v>
      </c>
      <c r="S3" s="28" t="s">
        <v>641</v>
      </c>
      <c r="T3" s="28" t="s">
        <v>642</v>
      </c>
      <c r="U3" s="29" t="s">
        <v>643</v>
      </c>
      <c r="V3" s="30" t="s">
        <v>644</v>
      </c>
      <c r="W3" s="31" t="s">
        <v>645</v>
      </c>
    </row>
    <row r="4" spans="1:23" ht="14.5" x14ac:dyDescent="0.35">
      <c r="A4" s="32" t="s">
        <v>646</v>
      </c>
      <c r="B4" s="296" t="s">
        <v>647</v>
      </c>
      <c r="C4" s="298" t="s">
        <v>648</v>
      </c>
      <c r="D4" s="289" t="s">
        <v>20</v>
      </c>
      <c r="E4" s="33" t="s">
        <v>19</v>
      </c>
      <c r="F4" s="34" t="s">
        <v>22</v>
      </c>
      <c r="G4" s="35" t="s">
        <v>24</v>
      </c>
      <c r="H4" s="36" t="str">
        <f>'Implementačný plán ŽS05'!K2</f>
        <v>2Q2025</v>
      </c>
      <c r="I4" s="37" t="s">
        <v>26</v>
      </c>
      <c r="J4" s="38" t="str">
        <f>'Implementačný plán ŽS05'!J2</f>
        <v>ÁNO</v>
      </c>
      <c r="K4" s="39" t="e">
        <f>COUNTIF(#REF!,"*V*")</f>
        <v>#REF!</v>
      </c>
      <c r="L4" s="40" t="e">
        <f>COUNTIF(#REF!,"*T*")</f>
        <v>#REF!</v>
      </c>
      <c r="M4" s="186" t="s">
        <v>649</v>
      </c>
      <c r="N4" s="41"/>
      <c r="O4" s="42"/>
      <c r="P4" s="43"/>
      <c r="Q4" s="176"/>
      <c r="R4" s="44"/>
      <c r="S4" s="175"/>
      <c r="T4" s="43"/>
      <c r="U4" s="45"/>
      <c r="V4" s="44"/>
      <c r="W4" s="45"/>
    </row>
    <row r="5" spans="1:23" ht="29" x14ac:dyDescent="0.35">
      <c r="A5" s="46" t="s">
        <v>650</v>
      </c>
      <c r="B5" s="297"/>
      <c r="C5" s="299"/>
      <c r="D5" s="290"/>
      <c r="E5" s="47" t="s">
        <v>19</v>
      </c>
      <c r="F5" s="48" t="s">
        <v>33</v>
      </c>
      <c r="G5" s="49" t="s">
        <v>35</v>
      </c>
      <c r="H5" s="50" t="str">
        <f>'Implementačný plán ŽS05'!K3</f>
        <v>2Q2025</v>
      </c>
      <c r="I5" s="51" t="s">
        <v>37</v>
      </c>
      <c r="J5" s="52" t="str">
        <f>'Implementačný plán ŽS05'!J3</f>
        <v>nie</v>
      </c>
      <c r="K5" s="54" t="e">
        <f>COUNTIF(#REF!,"*V*")</f>
        <v>#REF!</v>
      </c>
      <c r="L5" s="55" t="e">
        <f>COUNTIF(#REF!,"*T*")</f>
        <v>#REF!</v>
      </c>
      <c r="M5" s="187" t="s">
        <v>38</v>
      </c>
      <c r="N5" s="56"/>
      <c r="O5" s="57"/>
      <c r="P5" s="58"/>
      <c r="Q5" s="59"/>
      <c r="R5" s="62"/>
      <c r="S5" s="101"/>
      <c r="T5" s="58"/>
      <c r="U5" s="61"/>
      <c r="V5" s="62"/>
      <c r="W5" s="61"/>
    </row>
    <row r="6" spans="1:23" ht="29" x14ac:dyDescent="0.35">
      <c r="A6" s="46" t="s">
        <v>650</v>
      </c>
      <c r="B6" s="297"/>
      <c r="C6" s="299"/>
      <c r="D6" s="290"/>
      <c r="E6" s="47" t="s">
        <v>19</v>
      </c>
      <c r="F6" s="48" t="s">
        <v>43</v>
      </c>
      <c r="G6" s="49" t="s">
        <v>44</v>
      </c>
      <c r="H6" s="50" t="str">
        <f>'Implementačný plán ŽS05'!K4</f>
        <v>1Q2026</v>
      </c>
      <c r="I6" s="51" t="s">
        <v>37</v>
      </c>
      <c r="J6" s="52" t="str">
        <f>'Implementačný plán ŽS05'!J4</f>
        <v>nie</v>
      </c>
      <c r="K6" s="54" t="e">
        <f>COUNTIF(#REF!,"*V*")</f>
        <v>#REF!</v>
      </c>
      <c r="L6" s="55" t="e">
        <f>COUNTIF(#REF!,"*T*")</f>
        <v>#REF!</v>
      </c>
      <c r="M6" s="187" t="s">
        <v>38</v>
      </c>
      <c r="N6" s="56"/>
      <c r="O6" s="57"/>
      <c r="P6" s="58"/>
      <c r="Q6" s="59"/>
      <c r="R6" s="62"/>
      <c r="S6" s="58"/>
      <c r="T6" s="58"/>
      <c r="U6" s="66"/>
      <c r="V6" s="60"/>
      <c r="W6" s="61"/>
    </row>
    <row r="7" spans="1:23" ht="14.5" x14ac:dyDescent="0.35">
      <c r="A7" s="46" t="s">
        <v>646</v>
      </c>
      <c r="B7" s="297"/>
      <c r="C7" s="299"/>
      <c r="D7" s="290"/>
      <c r="E7" s="47" t="s">
        <v>19</v>
      </c>
      <c r="F7" s="48" t="s">
        <v>52</v>
      </c>
      <c r="G7" s="116" t="s">
        <v>53</v>
      </c>
      <c r="H7" s="50" t="str">
        <f>'Implementačný plán ŽS05'!K5</f>
        <v>1Q2026</v>
      </c>
      <c r="I7" s="51" t="s">
        <v>37</v>
      </c>
      <c r="J7" s="52" t="str">
        <f>'Implementačný plán ŽS05'!J5</f>
        <v>nie</v>
      </c>
      <c r="K7" s="54" t="e">
        <f>COUNTIF(#REF!,"*V*")</f>
        <v>#REF!</v>
      </c>
      <c r="L7" s="55" t="e">
        <f>COUNTIF(#REF!,"*T*")</f>
        <v>#REF!</v>
      </c>
      <c r="M7" s="187" t="s">
        <v>38</v>
      </c>
      <c r="N7" s="56"/>
      <c r="O7" s="58"/>
      <c r="P7" s="64"/>
      <c r="Q7" s="59"/>
      <c r="R7" s="62"/>
      <c r="S7" s="58"/>
      <c r="T7" s="58"/>
      <c r="U7" s="66"/>
      <c r="V7" s="60"/>
      <c r="W7" s="61"/>
    </row>
    <row r="8" spans="1:23" ht="42.65" customHeight="1" x14ac:dyDescent="0.35">
      <c r="A8" s="46" t="s">
        <v>651</v>
      </c>
      <c r="B8" s="297"/>
      <c r="C8" s="299"/>
      <c r="D8" s="290"/>
      <c r="E8" s="47" t="s">
        <v>19</v>
      </c>
      <c r="F8" s="48" t="s">
        <v>57</v>
      </c>
      <c r="G8" s="116" t="str">
        <f>'Implementačný plán ŽS05'!G6</f>
        <v xml:space="preserve">Zefektívnenie procesu zmenovej koncovej služby pre možnosť pridanie predmetu podnikania  </v>
      </c>
      <c r="H8" s="50" t="str">
        <f>'Implementačný plán ŽS05'!K6</f>
        <v>4Q2025</v>
      </c>
      <c r="I8" s="51" t="s">
        <v>37</v>
      </c>
      <c r="J8" s="52" t="str">
        <f>'Implementačný plán ŽS05'!J6</f>
        <v>nie</v>
      </c>
      <c r="K8" s="54" t="e">
        <f>COUNTIF(#REF!,"*V*")</f>
        <v>#REF!</v>
      </c>
      <c r="L8" s="55" t="e">
        <f>COUNTIF(#REF!,"*T*")</f>
        <v>#REF!</v>
      </c>
      <c r="M8" s="187" t="s">
        <v>649</v>
      </c>
      <c r="N8" s="56"/>
      <c r="O8" s="58"/>
      <c r="P8" s="58"/>
      <c r="Q8" s="65"/>
      <c r="R8" s="62"/>
      <c r="S8" s="58"/>
      <c r="T8" s="58"/>
      <c r="U8" s="63"/>
      <c r="V8" s="62"/>
      <c r="W8" s="61"/>
    </row>
    <row r="9" spans="1:23" ht="42.65" customHeight="1" x14ac:dyDescent="0.35">
      <c r="A9" s="46" t="s">
        <v>651</v>
      </c>
      <c r="B9" s="297"/>
      <c r="C9" s="299"/>
      <c r="D9" s="290"/>
      <c r="E9" s="47" t="s">
        <v>19</v>
      </c>
      <c r="F9" s="48" t="s">
        <v>64</v>
      </c>
      <c r="G9" s="116" t="str">
        <f>'Implementačný plán ŽS05'!G7</f>
        <v xml:space="preserve">Zefektívnenie procesu zmenovej koncovej služby pre možnosť ukončenie predmetu podnikania  </v>
      </c>
      <c r="H9" s="50" t="str">
        <f>'Implementačný plán ŽS05'!K7</f>
        <v>4Q2025</v>
      </c>
      <c r="I9" s="51" t="s">
        <v>37</v>
      </c>
      <c r="J9" s="52" t="str">
        <f>'Implementačný plán ŽS05'!J7</f>
        <v>nie</v>
      </c>
      <c r="K9" s="54" t="e">
        <f>COUNTIF(#REF!,"*V*")</f>
        <v>#REF!</v>
      </c>
      <c r="L9" s="55" t="e">
        <f>COUNTIF(#REF!,"*T*")</f>
        <v>#REF!</v>
      </c>
      <c r="M9" s="187" t="s">
        <v>649</v>
      </c>
      <c r="N9" s="56"/>
      <c r="O9" s="58"/>
      <c r="P9" s="58"/>
      <c r="Q9" s="65"/>
      <c r="R9" s="62"/>
      <c r="S9" s="58"/>
      <c r="T9" s="58"/>
      <c r="U9" s="63"/>
      <c r="V9" s="62"/>
      <c r="W9" s="61"/>
    </row>
    <row r="10" spans="1:23" ht="42.65" customHeight="1" x14ac:dyDescent="0.35">
      <c r="A10" s="46" t="s">
        <v>652</v>
      </c>
      <c r="B10" s="297"/>
      <c r="C10" s="299"/>
      <c r="D10" s="290"/>
      <c r="E10" s="47" t="s">
        <v>19</v>
      </c>
      <c r="F10" s="48" t="s">
        <v>69</v>
      </c>
      <c r="G10" s="116" t="str">
        <f>'Implementačný plán ŽS05'!G8</f>
        <v>Úprava návodu a umiestnenia služieb na špecializovanom portáli -  Zmena podnikania (v súlade s ÚPVS)</v>
      </c>
      <c r="H10" s="50" t="str">
        <f>'Implementačný plán ŽS05'!K8</f>
        <v>4Q2025</v>
      </c>
      <c r="I10" s="51" t="s">
        <v>26</v>
      </c>
      <c r="J10" s="52" t="str">
        <f>'Implementačný plán ŽS05'!J8</f>
        <v>ÁNO</v>
      </c>
      <c r="K10" s="54" t="e">
        <f>COUNTIF(#REF!,"*V*")</f>
        <v>#REF!</v>
      </c>
      <c r="L10" s="55" t="e">
        <f>COUNTIF(#REF!,"*T*")</f>
        <v>#REF!</v>
      </c>
      <c r="M10" s="187" t="s">
        <v>38</v>
      </c>
      <c r="N10" s="56"/>
      <c r="O10" s="64"/>
      <c r="P10" s="58"/>
      <c r="Q10" s="65"/>
      <c r="R10" s="62"/>
      <c r="S10" s="58"/>
      <c r="T10" s="58"/>
      <c r="U10" s="63"/>
      <c r="V10" s="62"/>
      <c r="W10" s="61"/>
    </row>
    <row r="11" spans="1:23" ht="42.65" customHeight="1" x14ac:dyDescent="0.35">
      <c r="A11" s="46" t="s">
        <v>652</v>
      </c>
      <c r="B11" s="297"/>
      <c r="C11" s="299"/>
      <c r="D11" s="290"/>
      <c r="E11" s="47" t="s">
        <v>19</v>
      </c>
      <c r="F11" s="48" t="s">
        <v>77</v>
      </c>
      <c r="G11" s="116" t="str">
        <f>'Implementačný plán ŽS05'!G9</f>
        <v>Úprava návodu a umiestnenia služieb na špecializovanom portáli - Začatie podnikania a Ukončenie podnikania (v súlade s ÚPVS)</v>
      </c>
      <c r="H11" s="50" t="str">
        <f>'Implementačný plán ŽS05'!K9</f>
        <v>4Q2025</v>
      </c>
      <c r="I11" s="51" t="s">
        <v>26</v>
      </c>
      <c r="J11" s="52" t="str">
        <f>'Implementačný plán ŽS05'!J9</f>
        <v>ÁNO</v>
      </c>
      <c r="K11" s="54" t="e">
        <f>COUNTIF(#REF!,"*V*")</f>
        <v>#REF!</v>
      </c>
      <c r="L11" s="55" t="e">
        <f>COUNTIF(#REF!,"*T*")</f>
        <v>#REF!</v>
      </c>
      <c r="M11" s="187" t="s">
        <v>38</v>
      </c>
      <c r="N11" s="56"/>
      <c r="O11" s="64"/>
      <c r="P11" s="58"/>
      <c r="Q11" s="65"/>
      <c r="R11" s="62"/>
      <c r="S11" s="58"/>
      <c r="T11" s="58"/>
      <c r="U11" s="63"/>
      <c r="V11" s="62"/>
      <c r="W11" s="61"/>
    </row>
    <row r="12" spans="1:23" ht="29" x14ac:dyDescent="0.35">
      <c r="A12" s="46" t="s">
        <v>653</v>
      </c>
      <c r="B12" s="297"/>
      <c r="C12" s="299"/>
      <c r="D12" s="290"/>
      <c r="E12" s="47" t="s">
        <v>19</v>
      </c>
      <c r="F12" s="48" t="s">
        <v>81</v>
      </c>
      <c r="G12" s="116" t="str">
        <f>'Implementačný plán ŽS05'!G10</f>
        <v>Úprava funkčnosti elektronickej služby - oznamovanie zmien údajov</v>
      </c>
      <c r="H12" s="50" t="str">
        <f>'Implementačný plán ŽS05'!K10</f>
        <v>4Q2025</v>
      </c>
      <c r="I12" s="51" t="s">
        <v>26</v>
      </c>
      <c r="J12" s="52" t="str">
        <f>'Implementačný plán ŽS05'!J10</f>
        <v>ÁNO</v>
      </c>
      <c r="K12" s="54" t="e">
        <f>COUNTIF(#REF!,"*V*")</f>
        <v>#REF!</v>
      </c>
      <c r="L12" s="55" t="e">
        <f>COUNTIF(#REF!,"*T*")</f>
        <v>#REF!</v>
      </c>
      <c r="M12" s="187" t="s">
        <v>38</v>
      </c>
      <c r="N12" s="56"/>
      <c r="O12" s="58"/>
      <c r="P12" s="58"/>
      <c r="Q12" s="65"/>
      <c r="R12" s="62"/>
      <c r="S12" s="58"/>
      <c r="T12" s="58"/>
      <c r="U12" s="63"/>
      <c r="V12" s="62"/>
      <c r="W12" s="61"/>
    </row>
    <row r="13" spans="1:23" ht="26.5" customHeight="1" x14ac:dyDescent="0.35">
      <c r="A13" s="46" t="s">
        <v>653</v>
      </c>
      <c r="B13" s="297"/>
      <c r="C13" s="299"/>
      <c r="D13" s="290"/>
      <c r="E13" s="47" t="s">
        <v>19</v>
      </c>
      <c r="F13" s="48" t="s">
        <v>88</v>
      </c>
      <c r="G13" s="116" t="str">
        <f>'Implementačný plán ŽS05'!G11</f>
        <v xml:space="preserve">Úprava dizajnu elektronickej služby - oznamovanie zmien údajov </v>
      </c>
      <c r="H13" s="50" t="str">
        <f>'Implementačný plán ŽS05'!K11</f>
        <v>4Q2025</v>
      </c>
      <c r="I13" s="51" t="s">
        <v>26</v>
      </c>
      <c r="J13" s="52" t="str">
        <f>'Implementačný plán ŽS05'!J11</f>
        <v>ÁNO</v>
      </c>
      <c r="K13" s="54" t="e">
        <f>COUNTIF(#REF!,"*V*")</f>
        <v>#REF!</v>
      </c>
      <c r="L13" s="55" t="e">
        <f>COUNTIF(#REF!,"*T*")</f>
        <v>#REF!</v>
      </c>
      <c r="M13" s="187" t="s">
        <v>38</v>
      </c>
      <c r="N13" s="56"/>
      <c r="O13" s="58"/>
      <c r="P13" s="58"/>
      <c r="Q13" s="65"/>
      <c r="R13" s="62"/>
      <c r="S13" s="58"/>
      <c r="T13" s="58"/>
      <c r="U13" s="63"/>
      <c r="V13" s="62"/>
      <c r="W13" s="61"/>
    </row>
    <row r="14" spans="1:23" ht="29" x14ac:dyDescent="0.35">
      <c r="A14" s="46" t="s">
        <v>653</v>
      </c>
      <c r="B14" s="297"/>
      <c r="C14" s="299"/>
      <c r="D14" s="290"/>
      <c r="E14" s="47" t="s">
        <v>19</v>
      </c>
      <c r="F14" s="48" t="s">
        <v>93</v>
      </c>
      <c r="G14" s="116" t="str">
        <f>'Implementačný plán ŽS05'!G12</f>
        <v>Úprava dizajnu elektronickej služby - oznámenie pozastavenia prevádzkovania živnosti</v>
      </c>
      <c r="H14" s="50" t="str">
        <f>'Implementačný plán ŽS05'!K12</f>
        <v>4Q2025</v>
      </c>
      <c r="I14" s="51" t="s">
        <v>26</v>
      </c>
      <c r="J14" s="52" t="str">
        <f>'Implementačný plán ŽS05'!J12</f>
        <v>ÁNO</v>
      </c>
      <c r="K14" s="54" t="e">
        <f>COUNTIF(#REF!,"*V*")</f>
        <v>#REF!</v>
      </c>
      <c r="L14" s="55" t="e">
        <f>COUNTIF(#REF!,"*T*")</f>
        <v>#REF!</v>
      </c>
      <c r="M14" s="187" t="s">
        <v>38</v>
      </c>
      <c r="N14" s="56"/>
      <c r="O14" s="58"/>
      <c r="P14" s="58"/>
      <c r="Q14" s="66"/>
      <c r="R14" s="62"/>
      <c r="S14" s="58"/>
      <c r="T14" s="58"/>
      <c r="U14" s="63"/>
      <c r="V14" s="62"/>
      <c r="W14" s="61"/>
    </row>
    <row r="15" spans="1:23" ht="29" x14ac:dyDescent="0.35">
      <c r="A15" s="46" t="s">
        <v>653</v>
      </c>
      <c r="B15" s="297"/>
      <c r="C15" s="299"/>
      <c r="D15" s="290"/>
      <c r="E15" s="47" t="s">
        <v>19</v>
      </c>
      <c r="F15" s="48" t="s">
        <v>96</v>
      </c>
      <c r="G15" s="116" t="str">
        <f>'Implementačný plán ŽS05'!G13</f>
        <v>Úprava dizajnu elektronickej služby - oznámenie ukončenia podnikania</v>
      </c>
      <c r="H15" s="50" t="str">
        <f>'Implementačný plán ŽS05'!K13</f>
        <v>4Q2025</v>
      </c>
      <c r="I15" s="51" t="s">
        <v>26</v>
      </c>
      <c r="J15" s="52" t="str">
        <f>'Implementačný plán ŽS05'!J13</f>
        <v>ÁNO</v>
      </c>
      <c r="K15" s="54" t="e">
        <f>COUNTIF(#REF!,"*V*")</f>
        <v>#REF!</v>
      </c>
      <c r="L15" s="55" t="e">
        <f>COUNTIF(#REF!,"*T*")</f>
        <v>#REF!</v>
      </c>
      <c r="M15" s="187" t="s">
        <v>38</v>
      </c>
      <c r="N15" s="56"/>
      <c r="O15" s="58"/>
      <c r="P15" s="58"/>
      <c r="Q15" s="66"/>
      <c r="R15" s="62"/>
      <c r="S15" s="58"/>
      <c r="T15" s="58"/>
      <c r="U15" s="63"/>
      <c r="V15" s="62"/>
      <c r="W15" s="61"/>
    </row>
    <row r="16" spans="1:23" ht="29" x14ac:dyDescent="0.35">
      <c r="A16" s="46" t="s">
        <v>653</v>
      </c>
      <c r="B16" s="297"/>
      <c r="C16" s="299"/>
      <c r="D16" s="290"/>
      <c r="E16" s="47" t="s">
        <v>19</v>
      </c>
      <c r="F16" s="48" t="s">
        <v>99</v>
      </c>
      <c r="G16" s="116" t="str">
        <f>'Implementačný plán ŽS05'!G14</f>
        <v>Úprava dizajnu elektronických služieb - iné služby ŽR SR</v>
      </c>
      <c r="H16" s="50" t="str">
        <f>'Implementačný plán ŽS05'!K14</f>
        <v>4Q2025</v>
      </c>
      <c r="I16" s="51" t="s">
        <v>37</v>
      </c>
      <c r="J16" s="52" t="str">
        <f>'Implementačný plán ŽS05'!J14</f>
        <v>ÁNO</v>
      </c>
      <c r="K16" s="54" t="e">
        <f>COUNTIF(#REF!,"*V*")</f>
        <v>#REF!</v>
      </c>
      <c r="L16" s="55" t="e">
        <f>COUNTIF(#REF!,"*T*")</f>
        <v>#REF!</v>
      </c>
      <c r="M16" s="187" t="s">
        <v>38</v>
      </c>
      <c r="N16" s="56"/>
      <c r="O16" s="58"/>
      <c r="P16" s="58"/>
      <c r="Q16" s="66"/>
      <c r="R16" s="62"/>
      <c r="S16" s="58"/>
      <c r="T16" s="58"/>
      <c r="U16" s="63"/>
      <c r="V16" s="62"/>
      <c r="W16" s="61"/>
    </row>
    <row r="17" spans="1:23" ht="29" x14ac:dyDescent="0.35">
      <c r="A17" s="46" t="s">
        <v>653</v>
      </c>
      <c r="B17" s="297"/>
      <c r="C17" s="299"/>
      <c r="D17" s="290"/>
      <c r="E17" s="47" t="s">
        <v>19</v>
      </c>
      <c r="F17" s="48" t="s">
        <v>103</v>
      </c>
      <c r="G17" s="116" t="str">
        <f>'Implementačný plán ŽS05'!G15</f>
        <v>Úprava dizajnu elektronických služieb - služby JKM</v>
      </c>
      <c r="H17" s="50" t="str">
        <f>'Implementačný plán ŽS05'!K15</f>
        <v>4Q2025</v>
      </c>
      <c r="I17" s="51" t="s">
        <v>37</v>
      </c>
      <c r="J17" s="52" t="str">
        <f>'Implementačný plán ŽS05'!J15</f>
        <v>ÁNO</v>
      </c>
      <c r="K17" s="54" t="e">
        <f>COUNTIF(#REF!,"*V*")</f>
        <v>#REF!</v>
      </c>
      <c r="L17" s="55" t="e">
        <f>COUNTIF(#REF!,"*T*")</f>
        <v>#REF!</v>
      </c>
      <c r="M17" s="187" t="s">
        <v>38</v>
      </c>
      <c r="N17" s="56"/>
      <c r="O17" s="58"/>
      <c r="P17" s="58"/>
      <c r="Q17" s="66"/>
      <c r="R17" s="62"/>
      <c r="S17" s="57"/>
      <c r="T17" s="58"/>
      <c r="U17" s="63"/>
      <c r="V17" s="62"/>
      <c r="W17" s="61"/>
    </row>
    <row r="18" spans="1:23" ht="14.5" x14ac:dyDescent="0.35">
      <c r="A18" s="46" t="s">
        <v>651</v>
      </c>
      <c r="B18" s="297"/>
      <c r="C18" s="299"/>
      <c r="D18" s="290"/>
      <c r="E18" s="47" t="s">
        <v>19</v>
      </c>
      <c r="F18" s="48" t="s">
        <v>108</v>
      </c>
      <c r="G18" s="116" t="str">
        <f>'Implementačný plán ŽS05'!G16</f>
        <v>Automatické pridelenie miestnej príslušnosti pre podanie e-služby ŽR SR</v>
      </c>
      <c r="H18" s="50" t="str">
        <f>'Implementačný plán ŽS05'!K16</f>
        <v>4Q2025</v>
      </c>
      <c r="I18" s="51" t="s">
        <v>37</v>
      </c>
      <c r="J18" s="52" t="str">
        <f>'Implementačný plán ŽS05'!J16</f>
        <v>ÁNO</v>
      </c>
      <c r="K18" s="54" t="e">
        <f>COUNTIF(#REF!,"*V*")</f>
        <v>#REF!</v>
      </c>
      <c r="L18" s="55" t="e">
        <f>COUNTIF(#REF!,"*T*")</f>
        <v>#REF!</v>
      </c>
      <c r="M18" s="187" t="s">
        <v>649</v>
      </c>
      <c r="N18" s="56"/>
      <c r="O18" s="58"/>
      <c r="P18" s="58"/>
      <c r="Q18" s="66"/>
      <c r="R18" s="62"/>
      <c r="S18" s="58"/>
      <c r="T18" s="58"/>
      <c r="U18" s="63"/>
      <c r="V18" s="62"/>
      <c r="W18" s="61"/>
    </row>
    <row r="19" spans="1:23" ht="29" x14ac:dyDescent="0.35">
      <c r="A19" s="46" t="s">
        <v>651</v>
      </c>
      <c r="B19" s="297"/>
      <c r="C19" s="299"/>
      <c r="D19" s="290"/>
      <c r="E19" s="47" t="s">
        <v>19</v>
      </c>
      <c r="F19" s="48" t="s">
        <v>113</v>
      </c>
      <c r="G19" s="116" t="s">
        <v>115</v>
      </c>
      <c r="H19" s="50" t="str">
        <f>'Implementačný plán ŽS05'!K17</f>
        <v>1Q2026</v>
      </c>
      <c r="I19" s="51" t="s">
        <v>37</v>
      </c>
      <c r="J19" s="52" t="str">
        <f>'Implementačný plán ŽS05'!J17</f>
        <v>ÁNO</v>
      </c>
      <c r="K19" s="54" t="e">
        <f>COUNTIF(#REF!,"*V*")</f>
        <v>#REF!</v>
      </c>
      <c r="L19" s="55" t="e">
        <f>COUNTIF(#REF!,"*T*")</f>
        <v>#REF!</v>
      </c>
      <c r="M19" s="187" t="s">
        <v>649</v>
      </c>
      <c r="N19" s="56"/>
      <c r="O19" s="58"/>
      <c r="P19" s="58"/>
      <c r="Q19" s="66"/>
      <c r="R19" s="62"/>
      <c r="S19" s="58"/>
      <c r="T19" s="58"/>
      <c r="U19" s="66"/>
      <c r="V19" s="60"/>
      <c r="W19" s="61"/>
    </row>
    <row r="20" spans="1:23" ht="29" x14ac:dyDescent="0.35">
      <c r="A20" s="46" t="s">
        <v>653</v>
      </c>
      <c r="B20" s="297"/>
      <c r="C20" s="299"/>
      <c r="D20" s="290"/>
      <c r="E20" s="47" t="s">
        <v>19</v>
      </c>
      <c r="F20" s="48" t="s">
        <v>120</v>
      </c>
      <c r="G20" s="116" t="s">
        <v>121</v>
      </c>
      <c r="H20" s="50" t="str">
        <f>'Implementačný plán ŽS05'!K18</f>
        <v>1Q2026</v>
      </c>
      <c r="I20" s="51" t="s">
        <v>37</v>
      </c>
      <c r="J20" s="52" t="str">
        <f>'Implementačný plán ŽS05'!J18</f>
        <v>nie</v>
      </c>
      <c r="K20" s="54" t="e">
        <f>COUNTIF(#REF!,"*V*")</f>
        <v>#REF!</v>
      </c>
      <c r="L20" s="55" t="e">
        <f>COUNTIF(#REF!,"*T*")</f>
        <v>#REF!</v>
      </c>
      <c r="M20" s="187" t="s">
        <v>649</v>
      </c>
      <c r="N20" s="56"/>
      <c r="O20" s="58"/>
      <c r="P20" s="58"/>
      <c r="Q20" s="66"/>
      <c r="R20" s="62"/>
      <c r="S20" s="58"/>
      <c r="T20" s="58"/>
      <c r="U20" s="67"/>
      <c r="V20" s="60"/>
      <c r="W20" s="61"/>
    </row>
    <row r="21" spans="1:23" ht="14.5" x14ac:dyDescent="0.35">
      <c r="A21" s="46" t="s">
        <v>646</v>
      </c>
      <c r="B21" s="297"/>
      <c r="C21" s="299"/>
      <c r="D21" s="290"/>
      <c r="E21" s="47" t="s">
        <v>19</v>
      </c>
      <c r="F21" s="48" t="s">
        <v>126</v>
      </c>
      <c r="G21" s="116" t="s">
        <v>127</v>
      </c>
      <c r="H21" s="50" t="str">
        <f>'Implementačný plán ŽS05'!K19</f>
        <v>1Q2025</v>
      </c>
      <c r="I21" s="51" t="s">
        <v>37</v>
      </c>
      <c r="J21" s="52" t="str">
        <f>'Implementačný plán ŽS05'!J19</f>
        <v>ÁNO</v>
      </c>
      <c r="K21" s="54" t="e">
        <f>COUNTIF(#REF!,"*V*")</f>
        <v>#REF!</v>
      </c>
      <c r="L21" s="55" t="e">
        <f>COUNTIF(#REF!,"*T*")</f>
        <v>#REF!</v>
      </c>
      <c r="M21" s="187" t="s">
        <v>649</v>
      </c>
      <c r="N21" s="56"/>
      <c r="O21" s="58"/>
      <c r="P21" s="58"/>
      <c r="Q21" s="66"/>
      <c r="R21" s="60"/>
      <c r="S21" s="58"/>
      <c r="T21" s="58"/>
      <c r="U21" s="65"/>
      <c r="V21" s="62"/>
      <c r="W21" s="61"/>
    </row>
    <row r="22" spans="1:23" ht="14.5" x14ac:dyDescent="0.35">
      <c r="A22" s="46" t="s">
        <v>651</v>
      </c>
      <c r="B22" s="297"/>
      <c r="C22" s="299"/>
      <c r="D22" s="290"/>
      <c r="E22" s="47" t="s">
        <v>19</v>
      </c>
      <c r="F22" s="48" t="s">
        <v>131</v>
      </c>
      <c r="G22" s="116" t="s">
        <v>132</v>
      </c>
      <c r="H22" s="50" t="str">
        <f>'Implementačný plán ŽS05'!K20</f>
        <v>1Q2026</v>
      </c>
      <c r="I22" s="51" t="s">
        <v>37</v>
      </c>
      <c r="J22" s="52" t="str">
        <f>'Implementačný plán ŽS05'!J20</f>
        <v>nie</v>
      </c>
      <c r="K22" s="54" t="e">
        <f>COUNTIF(#REF!,"*V*")</f>
        <v>#REF!</v>
      </c>
      <c r="L22" s="55" t="e">
        <f>COUNTIF(#REF!,"*T*")</f>
        <v>#REF!</v>
      </c>
      <c r="M22" s="187" t="s">
        <v>649</v>
      </c>
      <c r="N22" s="56"/>
      <c r="O22" s="58"/>
      <c r="P22" s="58"/>
      <c r="Q22" s="66"/>
      <c r="R22" s="62"/>
      <c r="S22" s="58"/>
      <c r="T22" s="58"/>
      <c r="U22" s="67"/>
      <c r="V22" s="60"/>
      <c r="W22" s="61"/>
    </row>
    <row r="23" spans="1:23" ht="14.5" x14ac:dyDescent="0.35">
      <c r="A23" s="46" t="s">
        <v>646</v>
      </c>
      <c r="B23" s="297"/>
      <c r="C23" s="299"/>
      <c r="D23" s="290"/>
      <c r="E23" s="47" t="s">
        <v>19</v>
      </c>
      <c r="F23" s="48" t="s">
        <v>138</v>
      </c>
      <c r="G23" s="49" t="s">
        <v>139</v>
      </c>
      <c r="H23" s="50" t="str">
        <f>'Implementačný plán ŽS05'!K21</f>
        <v>1Q2026</v>
      </c>
      <c r="I23" s="51" t="s">
        <v>37</v>
      </c>
      <c r="J23" s="52" t="str">
        <f>'Implementačný plán ŽS05'!J21</f>
        <v>nie</v>
      </c>
      <c r="K23" s="54" t="e">
        <f>COUNTIF(#REF!,"*V*")</f>
        <v>#REF!</v>
      </c>
      <c r="L23" s="55" t="e">
        <f>COUNTIF(#REF!,"*T*")</f>
        <v>#REF!</v>
      </c>
      <c r="M23" s="187" t="s">
        <v>38</v>
      </c>
      <c r="N23" s="56"/>
      <c r="O23" s="58"/>
      <c r="P23" s="58"/>
      <c r="Q23" s="65"/>
      <c r="R23" s="62"/>
      <c r="S23" s="58"/>
      <c r="T23" s="58"/>
      <c r="U23" s="67"/>
      <c r="V23" s="60"/>
      <c r="W23" s="61"/>
    </row>
    <row r="24" spans="1:23" ht="14.5" x14ac:dyDescent="0.35">
      <c r="A24" s="46" t="s">
        <v>646</v>
      </c>
      <c r="B24" s="297"/>
      <c r="C24" s="299"/>
      <c r="D24" s="290"/>
      <c r="E24" s="47" t="s">
        <v>19</v>
      </c>
      <c r="F24" s="48" t="s">
        <v>146</v>
      </c>
      <c r="G24" s="49" t="s">
        <v>147</v>
      </c>
      <c r="H24" s="50" t="str">
        <f>'Implementačný plán ŽS05'!K22</f>
        <v>1Q2026</v>
      </c>
      <c r="I24" s="51" t="s">
        <v>37</v>
      </c>
      <c r="J24" s="52" t="str">
        <f>'Implementačný plán ŽS05'!J22</f>
        <v>nie</v>
      </c>
      <c r="K24" s="54" t="e">
        <f>COUNTIF(#REF!,"*V*")</f>
        <v>#REF!</v>
      </c>
      <c r="L24" s="55" t="e">
        <f>COUNTIF(#REF!,"*T*")</f>
        <v>#REF!</v>
      </c>
      <c r="M24" s="187" t="s">
        <v>38</v>
      </c>
      <c r="N24" s="56"/>
      <c r="O24" s="58"/>
      <c r="P24" s="58"/>
      <c r="Q24" s="65"/>
      <c r="R24" s="62"/>
      <c r="S24" s="58"/>
      <c r="T24" s="58"/>
      <c r="U24" s="67"/>
      <c r="V24" s="60"/>
      <c r="W24" s="61"/>
    </row>
    <row r="25" spans="1:23" ht="29" x14ac:dyDescent="0.35">
      <c r="A25" s="46" t="s">
        <v>650</v>
      </c>
      <c r="B25" s="297"/>
      <c r="C25" s="299"/>
      <c r="D25" s="290"/>
      <c r="E25" s="47" t="s">
        <v>19</v>
      </c>
      <c r="F25" s="48" t="s">
        <v>151</v>
      </c>
      <c r="G25" s="49" t="s">
        <v>152</v>
      </c>
      <c r="H25" s="50" t="str">
        <f>'Implementačný plán ŽS05'!K23</f>
        <v>1Q2025</v>
      </c>
      <c r="I25" s="51" t="s">
        <v>26</v>
      </c>
      <c r="J25" s="52" t="str">
        <f>'Implementačný plán ŽS05'!J23</f>
        <v>ÁNO</v>
      </c>
      <c r="K25" s="54" t="e">
        <f>COUNTIF(#REF!,"*V*")</f>
        <v>#REF!</v>
      </c>
      <c r="L25" s="55" t="e">
        <f>COUNTIF(#REF!,"*T*")</f>
        <v>#REF!</v>
      </c>
      <c r="M25" s="187" t="s">
        <v>38</v>
      </c>
      <c r="N25" s="56"/>
      <c r="O25" s="58"/>
      <c r="P25" s="57"/>
      <c r="Q25" s="66"/>
      <c r="R25" s="60"/>
      <c r="S25" s="58"/>
      <c r="T25" s="58"/>
      <c r="U25" s="67"/>
      <c r="V25" s="62"/>
      <c r="W25" s="61"/>
    </row>
    <row r="26" spans="1:23" ht="29" x14ac:dyDescent="0.35">
      <c r="A26" s="46" t="s">
        <v>650</v>
      </c>
      <c r="B26" s="297"/>
      <c r="C26" s="299"/>
      <c r="D26" s="290"/>
      <c r="E26" s="47" t="s">
        <v>19</v>
      </c>
      <c r="F26" s="48" t="s">
        <v>156</v>
      </c>
      <c r="G26" s="49" t="s">
        <v>158</v>
      </c>
      <c r="H26" s="50" t="str">
        <f>'Implementačný plán ŽS05'!K24</f>
        <v>1Q2026</v>
      </c>
      <c r="I26" s="51" t="s">
        <v>26</v>
      </c>
      <c r="J26" s="52" t="str">
        <f>'Implementačný plán ŽS05'!J24</f>
        <v>ÁNO</v>
      </c>
      <c r="K26" s="54" t="e">
        <f>COUNTIF(#REF!,"*V*")</f>
        <v>#REF!</v>
      </c>
      <c r="L26" s="55" t="e">
        <f>COUNTIF(#REF!,"*T*")</f>
        <v>#REF!</v>
      </c>
      <c r="M26" s="187" t="s">
        <v>38</v>
      </c>
      <c r="N26" s="56"/>
      <c r="O26" s="58"/>
      <c r="P26" s="58"/>
      <c r="Q26" s="66"/>
      <c r="R26" s="62"/>
      <c r="S26" s="58"/>
      <c r="T26" s="58"/>
      <c r="U26" s="66"/>
      <c r="V26" s="60"/>
      <c r="W26" s="61"/>
    </row>
    <row r="27" spans="1:23" s="206" customFormat="1" thickBot="1" x14ac:dyDescent="0.4">
      <c r="A27" s="190" t="s">
        <v>651</v>
      </c>
      <c r="B27" s="297"/>
      <c r="C27" s="299"/>
      <c r="D27" s="290"/>
      <c r="E27" s="191" t="s">
        <v>19</v>
      </c>
      <c r="F27" s="192" t="s">
        <v>165</v>
      </c>
      <c r="G27" s="193" t="s">
        <v>167</v>
      </c>
      <c r="H27" s="194" t="str">
        <f>'Implementačný plán ŽS05'!K25</f>
        <v>4Q2025</v>
      </c>
      <c r="I27" s="195" t="s">
        <v>37</v>
      </c>
      <c r="J27" s="196" t="str">
        <f>'Implementačný plán ŽS05'!J25</f>
        <v>nie</v>
      </c>
      <c r="K27" s="198" t="e">
        <f>COUNTIF(#REF!,"*V*")</f>
        <v>#REF!</v>
      </c>
      <c r="L27" s="199" t="e">
        <f>COUNTIF(#REF!,"*T*")</f>
        <v>#REF!</v>
      </c>
      <c r="M27" s="197" t="s">
        <v>38</v>
      </c>
      <c r="N27" s="200"/>
      <c r="O27" s="201"/>
      <c r="P27" s="201"/>
      <c r="Q27" s="202"/>
      <c r="R27" s="203"/>
      <c r="S27" s="201"/>
      <c r="T27" s="201"/>
      <c r="U27" s="204"/>
      <c r="V27" s="203"/>
      <c r="W27" s="205"/>
    </row>
    <row r="28" spans="1:23" ht="14.5" customHeight="1" x14ac:dyDescent="0.35">
      <c r="A28" s="32" t="s">
        <v>653</v>
      </c>
      <c r="B28" s="296" t="s">
        <v>654</v>
      </c>
      <c r="C28" s="298" t="s">
        <v>655</v>
      </c>
      <c r="D28" s="290"/>
      <c r="E28" s="76" t="s">
        <v>19</v>
      </c>
      <c r="F28" s="77" t="s">
        <v>171</v>
      </c>
      <c r="G28" s="78" t="s">
        <v>172</v>
      </c>
      <c r="H28" s="79" t="str">
        <f>'Implementačný plán ŽS05'!K26</f>
        <v>4Q2025</v>
      </c>
      <c r="I28" s="80" t="s">
        <v>37</v>
      </c>
      <c r="J28" s="81" t="str">
        <f>'Implementačný plán ŽS05'!J26</f>
        <v>ÁNO</v>
      </c>
      <c r="K28" s="82" t="e">
        <f>COUNTIF(#REF!,"*V*")</f>
        <v>#REF!</v>
      </c>
      <c r="L28" s="83" t="e">
        <f>COUNTIF(#REF!,"*T*")</f>
        <v>#REF!</v>
      </c>
      <c r="M28" s="188" t="s">
        <v>38</v>
      </c>
      <c r="N28" s="85"/>
      <c r="O28" s="86"/>
      <c r="P28" s="86"/>
      <c r="Q28" s="87"/>
      <c r="R28" s="88"/>
      <c r="S28" s="86"/>
      <c r="T28" s="86"/>
      <c r="U28" s="89"/>
      <c r="V28" s="88"/>
      <c r="W28" s="90"/>
    </row>
    <row r="29" spans="1:23" ht="29" x14ac:dyDescent="0.35">
      <c r="A29" s="91" t="s">
        <v>653</v>
      </c>
      <c r="B29" s="297"/>
      <c r="C29" s="299"/>
      <c r="D29" s="290"/>
      <c r="E29" s="47" t="s">
        <v>19</v>
      </c>
      <c r="F29" s="48" t="s">
        <v>174</v>
      </c>
      <c r="G29" s="49" t="s">
        <v>175</v>
      </c>
      <c r="H29" s="50" t="str">
        <f>'Implementačný plán ŽS05'!K27</f>
        <v>4Q2025</v>
      </c>
      <c r="I29" s="51" t="s">
        <v>37</v>
      </c>
      <c r="J29" s="52" t="str">
        <f>'Implementačný plán ŽS05'!J27</f>
        <v>ÁNO</v>
      </c>
      <c r="K29" s="54" t="e">
        <f>COUNTIF(#REF!,"*V*")</f>
        <v>#REF!</v>
      </c>
      <c r="L29" s="55" t="e">
        <f>COUNTIF(#REF!,"*T*")</f>
        <v>#REF!</v>
      </c>
      <c r="M29" s="189" t="s">
        <v>38</v>
      </c>
      <c r="N29" s="93"/>
      <c r="O29" s="58"/>
      <c r="P29" s="58"/>
      <c r="Q29" s="66"/>
      <c r="R29" s="62"/>
      <c r="S29" s="58"/>
      <c r="T29" s="58"/>
      <c r="U29" s="63"/>
      <c r="V29" s="62"/>
      <c r="W29" s="61"/>
    </row>
    <row r="30" spans="1:23" ht="29" x14ac:dyDescent="0.35">
      <c r="A30" s="91" t="s">
        <v>653</v>
      </c>
      <c r="B30" s="297"/>
      <c r="C30" s="299"/>
      <c r="D30" s="290"/>
      <c r="E30" s="47" t="s">
        <v>19</v>
      </c>
      <c r="F30" s="48" t="s">
        <v>177</v>
      </c>
      <c r="G30" s="49" t="s">
        <v>178</v>
      </c>
      <c r="H30" s="50" t="str">
        <f>'Implementačný plán ŽS05'!K28</f>
        <v>4Q2025</v>
      </c>
      <c r="I30" s="51" t="s">
        <v>37</v>
      </c>
      <c r="J30" s="52" t="str">
        <f>'Implementačný plán ŽS05'!J28</f>
        <v>ÁNO</v>
      </c>
      <c r="K30" s="54" t="e">
        <f>COUNTIF(#REF!,"*V*")</f>
        <v>#REF!</v>
      </c>
      <c r="L30" s="55" t="e">
        <f>COUNTIF(#REF!,"*T*")</f>
        <v>#REF!</v>
      </c>
      <c r="M30" s="189" t="s">
        <v>38</v>
      </c>
      <c r="N30" s="93"/>
      <c r="O30" s="58"/>
      <c r="P30" s="58"/>
      <c r="Q30" s="66"/>
      <c r="R30" s="62"/>
      <c r="S30" s="64"/>
      <c r="T30" s="58"/>
      <c r="U30" s="63"/>
      <c r="V30" s="62"/>
      <c r="W30" s="61"/>
    </row>
    <row r="31" spans="1:23" ht="29" x14ac:dyDescent="0.35">
      <c r="A31" s="91" t="s">
        <v>653</v>
      </c>
      <c r="B31" s="297"/>
      <c r="C31" s="299"/>
      <c r="D31" s="290"/>
      <c r="E31" s="47" t="s">
        <v>19</v>
      </c>
      <c r="F31" s="48" t="s">
        <v>180</v>
      </c>
      <c r="G31" s="49" t="s">
        <v>181</v>
      </c>
      <c r="H31" s="50" t="str">
        <f>'Implementačný plán ŽS05'!K29</f>
        <v>4Q2025</v>
      </c>
      <c r="I31" s="51" t="s">
        <v>37</v>
      </c>
      <c r="J31" s="52" t="str">
        <f>'Implementačný plán ŽS05'!J29</f>
        <v>ÁNO</v>
      </c>
      <c r="K31" s="54" t="e">
        <f>COUNTIF(#REF!,"*V*")</f>
        <v>#REF!</v>
      </c>
      <c r="L31" s="55" t="e">
        <f>COUNTIF(#REF!,"*T*")</f>
        <v>#REF!</v>
      </c>
      <c r="M31" s="189" t="s">
        <v>38</v>
      </c>
      <c r="N31" s="93"/>
      <c r="O31" s="58"/>
      <c r="P31" s="58"/>
      <c r="Q31" s="66"/>
      <c r="R31" s="62"/>
      <c r="S31" s="58"/>
      <c r="T31" s="58"/>
      <c r="U31" s="63"/>
      <c r="V31" s="94"/>
      <c r="W31" s="61"/>
    </row>
    <row r="32" spans="1:23" ht="29" x14ac:dyDescent="0.35">
      <c r="A32" s="91" t="s">
        <v>653</v>
      </c>
      <c r="B32" s="297"/>
      <c r="C32" s="299"/>
      <c r="D32" s="290"/>
      <c r="E32" s="47" t="s">
        <v>19</v>
      </c>
      <c r="F32" s="48" t="s">
        <v>183</v>
      </c>
      <c r="G32" s="49" t="s">
        <v>184</v>
      </c>
      <c r="H32" s="50" t="str">
        <f>'Implementačný plán ŽS05'!K30</f>
        <v>4Q2025</v>
      </c>
      <c r="I32" s="51" t="s">
        <v>37</v>
      </c>
      <c r="J32" s="52" t="str">
        <f>'Implementačný plán ŽS05'!J30</f>
        <v>ÁNO</v>
      </c>
      <c r="K32" s="54" t="e">
        <f>COUNTIF(#REF!,"*V*")</f>
        <v>#REF!</v>
      </c>
      <c r="L32" s="55" t="e">
        <f>COUNTIF(#REF!,"*T*")</f>
        <v>#REF!</v>
      </c>
      <c r="M32" s="189" t="s">
        <v>38</v>
      </c>
      <c r="N32" s="93"/>
      <c r="O32" s="58"/>
      <c r="P32" s="58"/>
      <c r="Q32" s="66"/>
      <c r="R32" s="62"/>
      <c r="S32" s="58"/>
      <c r="T32" s="58"/>
      <c r="U32" s="63"/>
      <c r="V32" s="62"/>
      <c r="W32" s="61"/>
    </row>
    <row r="33" spans="1:23" ht="29" x14ac:dyDescent="0.35">
      <c r="A33" s="91" t="s">
        <v>653</v>
      </c>
      <c r="B33" s="297"/>
      <c r="C33" s="299"/>
      <c r="D33" s="290"/>
      <c r="E33" s="47" t="s">
        <v>19</v>
      </c>
      <c r="F33" s="48" t="s">
        <v>188</v>
      </c>
      <c r="G33" s="49" t="s">
        <v>189</v>
      </c>
      <c r="H33" s="50" t="str">
        <f>'Implementačný plán ŽS05'!K31</f>
        <v>4Q2025</v>
      </c>
      <c r="I33" s="51" t="s">
        <v>37</v>
      </c>
      <c r="J33" s="52" t="str">
        <f>'Implementačný plán ŽS05'!J31</f>
        <v>ÁNO</v>
      </c>
      <c r="K33" s="54" t="e">
        <f>COUNTIF(#REF!,"*V*")</f>
        <v>#REF!</v>
      </c>
      <c r="L33" s="55" t="e">
        <f>COUNTIF(#REF!,"*T*")</f>
        <v>#REF!</v>
      </c>
      <c r="M33" s="189" t="s">
        <v>38</v>
      </c>
      <c r="N33" s="93"/>
      <c r="O33" s="58"/>
      <c r="P33" s="58"/>
      <c r="Q33" s="66"/>
      <c r="R33" s="62"/>
      <c r="S33" s="58"/>
      <c r="T33" s="58"/>
      <c r="U33" s="63"/>
      <c r="V33" s="62"/>
      <c r="W33" s="61"/>
    </row>
    <row r="34" spans="1:23" ht="29" x14ac:dyDescent="0.35">
      <c r="A34" s="91" t="s">
        <v>653</v>
      </c>
      <c r="B34" s="297"/>
      <c r="C34" s="299"/>
      <c r="D34" s="290"/>
      <c r="E34" s="47" t="s">
        <v>19</v>
      </c>
      <c r="F34" s="48" t="s">
        <v>191</v>
      </c>
      <c r="G34" s="49" t="s">
        <v>192</v>
      </c>
      <c r="H34" s="50" t="str">
        <f>'Implementačný plán ŽS05'!K32</f>
        <v>4Q2025</v>
      </c>
      <c r="I34" s="51" t="s">
        <v>37</v>
      </c>
      <c r="J34" s="52" t="str">
        <f>'Implementačný plán ŽS05'!J32</f>
        <v>ÁNO</v>
      </c>
      <c r="K34" s="54" t="e">
        <f>COUNTIF(#REF!,"*V*")</f>
        <v>#REF!</v>
      </c>
      <c r="L34" s="55" t="e">
        <f>COUNTIF(#REF!,"*T*")</f>
        <v>#REF!</v>
      </c>
      <c r="M34" s="189" t="s">
        <v>38</v>
      </c>
      <c r="N34" s="93"/>
      <c r="O34" s="58"/>
      <c r="P34" s="58"/>
      <c r="Q34" s="66"/>
      <c r="R34" s="62"/>
      <c r="S34" s="58"/>
      <c r="T34" s="58"/>
      <c r="U34" s="63"/>
      <c r="V34" s="62"/>
      <c r="W34" s="61"/>
    </row>
    <row r="35" spans="1:23" ht="29" x14ac:dyDescent="0.35">
      <c r="A35" s="91" t="s">
        <v>653</v>
      </c>
      <c r="B35" s="297"/>
      <c r="C35" s="299"/>
      <c r="D35" s="290"/>
      <c r="E35" s="47" t="s">
        <v>19</v>
      </c>
      <c r="F35" s="48" t="s">
        <v>194</v>
      </c>
      <c r="G35" s="49" t="s">
        <v>195</v>
      </c>
      <c r="H35" s="50" t="str">
        <f>'Implementačný plán ŽS05'!K33</f>
        <v>4Q2025</v>
      </c>
      <c r="I35" s="51" t="s">
        <v>37</v>
      </c>
      <c r="J35" s="52" t="str">
        <f>'Implementačný plán ŽS05'!J33</f>
        <v>ÁNO</v>
      </c>
      <c r="K35" s="54" t="e">
        <f>COUNTIF(#REF!,"*V*")</f>
        <v>#REF!</v>
      </c>
      <c r="L35" s="55" t="e">
        <f>COUNTIF(#REF!,"*T*")</f>
        <v>#REF!</v>
      </c>
      <c r="M35" s="189" t="s">
        <v>38</v>
      </c>
      <c r="N35" s="93"/>
      <c r="O35" s="58"/>
      <c r="P35" s="58"/>
      <c r="Q35" s="66"/>
      <c r="R35" s="62"/>
      <c r="S35" s="58"/>
      <c r="T35" s="58"/>
      <c r="U35" s="63"/>
      <c r="V35" s="62"/>
      <c r="W35" s="61"/>
    </row>
    <row r="36" spans="1:23" ht="29" x14ac:dyDescent="0.35">
      <c r="A36" s="91" t="s">
        <v>653</v>
      </c>
      <c r="B36" s="297"/>
      <c r="C36" s="299"/>
      <c r="D36" s="290"/>
      <c r="E36" s="47" t="s">
        <v>19</v>
      </c>
      <c r="F36" s="48" t="s">
        <v>197</v>
      </c>
      <c r="G36" s="49" t="s">
        <v>198</v>
      </c>
      <c r="H36" s="50" t="str">
        <f>'Implementačný plán ŽS05'!K34</f>
        <v>4Q2025</v>
      </c>
      <c r="I36" s="51" t="s">
        <v>37</v>
      </c>
      <c r="J36" s="52" t="str">
        <f>'Implementačný plán ŽS05'!J34</f>
        <v>ÁNO</v>
      </c>
      <c r="K36" s="54" t="e">
        <f>COUNTIF(#REF!,"*V*")</f>
        <v>#REF!</v>
      </c>
      <c r="L36" s="55" t="e">
        <f>COUNTIF(#REF!,"*T*")</f>
        <v>#REF!</v>
      </c>
      <c r="M36" s="189" t="s">
        <v>38</v>
      </c>
      <c r="N36" s="93"/>
      <c r="O36" s="58"/>
      <c r="P36" s="58"/>
      <c r="Q36" s="66"/>
      <c r="R36" s="62"/>
      <c r="S36" s="58"/>
      <c r="T36" s="58"/>
      <c r="U36" s="63"/>
      <c r="V36" s="62"/>
      <c r="W36" s="61"/>
    </row>
    <row r="37" spans="1:23" ht="29" x14ac:dyDescent="0.35">
      <c r="A37" s="209" t="s">
        <v>653</v>
      </c>
      <c r="B37" s="297"/>
      <c r="C37" s="299"/>
      <c r="D37" s="290"/>
      <c r="E37" s="103" t="s">
        <v>19</v>
      </c>
      <c r="F37" s="104" t="s">
        <v>200</v>
      </c>
      <c r="G37" s="120" t="s">
        <v>201</v>
      </c>
      <c r="H37" s="50" t="str">
        <f>'Implementačný plán ŽS05'!K35</f>
        <v>4Q2025</v>
      </c>
      <c r="I37" s="106" t="s">
        <v>37</v>
      </c>
      <c r="J37" s="52" t="str">
        <f>'Implementačný plán ŽS05'!J35</f>
        <v>ÁNO</v>
      </c>
      <c r="K37" s="121" t="e">
        <f>COUNTIF(#REF!,"*V*")</f>
        <v>#REF!</v>
      </c>
      <c r="L37" s="122" t="e">
        <f>COUNTIF(#REF!,"*T*")</f>
        <v>#REF!</v>
      </c>
      <c r="M37" s="211" t="s">
        <v>38</v>
      </c>
      <c r="N37" s="212"/>
      <c r="O37" s="213"/>
      <c r="P37" s="213"/>
      <c r="Q37" s="74"/>
      <c r="R37" s="214"/>
      <c r="S37" s="213"/>
      <c r="T37" s="213"/>
      <c r="U37" s="75"/>
      <c r="V37" s="214"/>
      <c r="W37" s="215"/>
    </row>
    <row r="38" spans="1:23" ht="29" x14ac:dyDescent="0.35">
      <c r="A38" s="91" t="s">
        <v>652</v>
      </c>
      <c r="B38" s="300"/>
      <c r="C38" s="302"/>
      <c r="D38" s="290"/>
      <c r="E38" s="232" t="s">
        <v>0</v>
      </c>
      <c r="F38" s="48" t="s">
        <v>205</v>
      </c>
      <c r="G38" s="233" t="s">
        <v>207</v>
      </c>
      <c r="H38" s="234" t="str">
        <f>'Implementačný plán ŽS05'!K36</f>
        <v>2Q2025</v>
      </c>
      <c r="I38" s="235" t="s">
        <v>26</v>
      </c>
      <c r="J38" s="236" t="str">
        <f>'Implementačný plán ŽS05'!J36</f>
        <v>ÁNO</v>
      </c>
      <c r="K38" s="54" t="e">
        <f>COUNTIF(#REF!,"*V*")</f>
        <v>#REF!</v>
      </c>
      <c r="L38" s="55" t="e">
        <f>COUNTIF(#REF!,"*T*")</f>
        <v>#REF!</v>
      </c>
      <c r="M38" s="53"/>
      <c r="N38" s="56"/>
      <c r="O38" s="58"/>
      <c r="P38" s="58"/>
      <c r="Q38" s="66"/>
      <c r="R38" s="62"/>
      <c r="S38" s="101"/>
      <c r="T38" s="58"/>
      <c r="U38" s="61"/>
      <c r="V38" s="62"/>
      <c r="W38" s="61"/>
    </row>
    <row r="39" spans="1:23" ht="29.5" thickBot="1" x14ac:dyDescent="0.4">
      <c r="A39" s="210" t="s">
        <v>652</v>
      </c>
      <c r="B39" s="301"/>
      <c r="C39" s="303"/>
      <c r="D39" s="290"/>
      <c r="E39" s="216" t="s">
        <v>0</v>
      </c>
      <c r="F39" s="217" t="s">
        <v>211</v>
      </c>
      <c r="G39" s="218" t="s">
        <v>213</v>
      </c>
      <c r="H39" s="219" t="str">
        <f>'Implementačný plán ŽS05'!K37</f>
        <v>3Q2025</v>
      </c>
      <c r="I39" s="220" t="s">
        <v>26</v>
      </c>
      <c r="J39" s="221" t="str">
        <f>'Implementačný plán ŽS05'!J37</f>
        <v>ÁNO</v>
      </c>
      <c r="K39" s="223" t="e">
        <f>COUNTIF(#REF!,"*V*")</f>
        <v>#REF!</v>
      </c>
      <c r="L39" s="224" t="e">
        <f>COUNTIF(#REF!,"*T*")</f>
        <v>#REF!</v>
      </c>
      <c r="M39" s="222"/>
      <c r="N39" s="225"/>
      <c r="O39" s="226"/>
      <c r="P39" s="226"/>
      <c r="Q39" s="227"/>
      <c r="R39" s="228"/>
      <c r="S39" s="226"/>
      <c r="T39" s="229"/>
      <c r="U39" s="230"/>
      <c r="V39" s="231"/>
      <c r="W39" s="230"/>
    </row>
    <row r="40" spans="1:23" ht="43.5" customHeight="1" x14ac:dyDescent="0.35">
      <c r="A40" s="77" t="s">
        <v>653</v>
      </c>
      <c r="B40" s="297" t="s">
        <v>656</v>
      </c>
      <c r="C40" s="299" t="s">
        <v>657</v>
      </c>
      <c r="D40" s="290" t="s">
        <v>219</v>
      </c>
      <c r="E40" s="76" t="s">
        <v>218</v>
      </c>
      <c r="F40" s="77" t="s">
        <v>221</v>
      </c>
      <c r="G40" s="78" t="s">
        <v>222</v>
      </c>
      <c r="H40" s="79" t="str">
        <f>'Implementačný plán ŽS05'!K38</f>
        <v>1Q2026</v>
      </c>
      <c r="I40" s="80" t="s">
        <v>26</v>
      </c>
      <c r="J40" s="81" t="str">
        <f>'Implementačný plán ŽS05'!J38</f>
        <v>ÁNO</v>
      </c>
      <c r="K40" s="82" t="e">
        <f>COUNTIF(#REF!,"*V*")</f>
        <v>#REF!</v>
      </c>
      <c r="L40" s="83" t="e">
        <f>COUNTIF(#REF!,"*T*")</f>
        <v>#REF!</v>
      </c>
      <c r="M40" s="84" t="s">
        <v>38</v>
      </c>
      <c r="N40" s="110"/>
      <c r="O40" s="111"/>
      <c r="P40" s="111"/>
      <c r="Q40" s="100"/>
      <c r="R40" s="112"/>
      <c r="S40" s="111"/>
      <c r="T40" s="111"/>
      <c r="U40" s="100"/>
      <c r="V40" s="261"/>
      <c r="W40" s="113"/>
    </row>
    <row r="41" spans="1:23" ht="29" x14ac:dyDescent="0.35">
      <c r="A41" s="48" t="s">
        <v>653</v>
      </c>
      <c r="B41" s="297"/>
      <c r="C41" s="299"/>
      <c r="D41" s="290"/>
      <c r="E41" s="47" t="s">
        <v>218</v>
      </c>
      <c r="F41" s="48" t="s">
        <v>228</v>
      </c>
      <c r="G41" s="49" t="s">
        <v>230</v>
      </c>
      <c r="H41" s="50" t="str">
        <f>'Implementačný plán ŽS05'!K39</f>
        <v>4Q2025</v>
      </c>
      <c r="I41" s="51" t="s">
        <v>37</v>
      </c>
      <c r="J41" s="52" t="str">
        <f>'Implementačný plán ŽS05'!J39</f>
        <v>ÁNO</v>
      </c>
      <c r="K41" s="54" t="e">
        <f>COUNTIF(#REF!,"*V*")</f>
        <v>#REF!</v>
      </c>
      <c r="L41" s="55" t="e">
        <f>COUNTIF(#REF!,"*T*")</f>
        <v>#REF!</v>
      </c>
      <c r="M41" s="92" t="s">
        <v>38</v>
      </c>
      <c r="N41" s="114"/>
      <c r="O41" s="57"/>
      <c r="P41" s="57"/>
      <c r="Q41" s="66"/>
      <c r="R41" s="102"/>
      <c r="S41" s="57"/>
      <c r="T41" s="57"/>
      <c r="U41" s="63"/>
      <c r="V41" s="102"/>
      <c r="W41" s="115"/>
    </row>
    <row r="42" spans="1:23" ht="29" x14ac:dyDescent="0.35">
      <c r="A42" s="48" t="s">
        <v>652</v>
      </c>
      <c r="B42" s="297"/>
      <c r="C42" s="299"/>
      <c r="D42" s="290"/>
      <c r="E42" s="47" t="s">
        <v>218</v>
      </c>
      <c r="F42" s="48" t="str">
        <f>'Implementačný plán ŽS05'!E40</f>
        <v>ŽS5_02_BP_3a</v>
      </c>
      <c r="G42" s="49" t="str">
        <f>'Implementačný plán ŽS05'!G40</f>
        <v>Technologický upgrade</v>
      </c>
      <c r="H42" s="50" t="str">
        <f>'Implementačný plán ŽS05'!K40</f>
        <v>1Q2026</v>
      </c>
      <c r="I42" s="51"/>
      <c r="J42" s="52" t="str">
        <f>'Implementačný plán ŽS05'!J40</f>
        <v>nie</v>
      </c>
      <c r="K42" s="54"/>
      <c r="L42" s="55"/>
      <c r="M42" s="92"/>
      <c r="N42" s="114"/>
      <c r="O42" s="57"/>
      <c r="P42" s="57"/>
      <c r="Q42" s="66"/>
      <c r="R42" s="102"/>
      <c r="S42" s="57"/>
      <c r="T42" s="57"/>
      <c r="U42" s="66"/>
      <c r="V42" s="68"/>
      <c r="W42" s="115"/>
    </row>
    <row r="43" spans="1:23" ht="29" x14ac:dyDescent="0.35">
      <c r="A43" s="48" t="s">
        <v>652</v>
      </c>
      <c r="B43" s="297"/>
      <c r="C43" s="299"/>
      <c r="D43" s="290"/>
      <c r="E43" s="47" t="s">
        <v>218</v>
      </c>
      <c r="F43" s="48" t="str">
        <f>'Implementačný plán ŽS05'!E41</f>
        <v>ŽS5_02_BP_3b</v>
      </c>
      <c r="G43" s="49" t="str">
        <f>'Implementačný plán ŽS05'!G41</f>
        <v>Redesign el. služieb na portáli SP(zamestnávateľia)</v>
      </c>
      <c r="H43" s="50" t="str">
        <f>'Implementačný plán ŽS05'!K41</f>
        <v>1Q2026</v>
      </c>
      <c r="I43" s="51"/>
      <c r="J43" s="52" t="str">
        <f>'Implementačný plán ŽS05'!J41</f>
        <v>nie</v>
      </c>
      <c r="K43" s="54"/>
      <c r="L43" s="55"/>
      <c r="M43" s="92"/>
      <c r="N43" s="114"/>
      <c r="O43" s="57"/>
      <c r="P43" s="57"/>
      <c r="Q43" s="66"/>
      <c r="R43" s="102"/>
      <c r="S43" s="57"/>
      <c r="T43" s="57"/>
      <c r="U43" s="66"/>
      <c r="V43" s="68"/>
      <c r="W43" s="115"/>
    </row>
    <row r="44" spans="1:23" ht="14.5" x14ac:dyDescent="0.35">
      <c r="A44" s="48" t="s">
        <v>651</v>
      </c>
      <c r="B44" s="297"/>
      <c r="C44" s="299"/>
      <c r="D44" s="290"/>
      <c r="E44" s="47" t="s">
        <v>218</v>
      </c>
      <c r="F44" s="48" t="s">
        <v>241</v>
      </c>
      <c r="G44" s="49" t="s">
        <v>242</v>
      </c>
      <c r="H44" s="50" t="str">
        <f>'Implementačný plán ŽS05'!K42</f>
        <v>1Q2025</v>
      </c>
      <c r="I44" s="51" t="s">
        <v>26</v>
      </c>
      <c r="J44" s="52" t="str">
        <f>'Implementačný plán ŽS05'!J42</f>
        <v>ÁNO</v>
      </c>
      <c r="K44" s="54" t="e">
        <f>COUNTIF(#REF!,"*V*")</f>
        <v>#REF!</v>
      </c>
      <c r="L44" s="55" t="e">
        <f>COUNTIF(#REF!,"*T*")</f>
        <v>#REF!</v>
      </c>
      <c r="M44" s="92" t="s">
        <v>38</v>
      </c>
      <c r="N44" s="114"/>
      <c r="O44" s="57"/>
      <c r="P44" s="57"/>
      <c r="Q44" s="66"/>
      <c r="R44" s="68"/>
      <c r="S44" s="57"/>
      <c r="T44" s="57"/>
      <c r="U44" s="66"/>
      <c r="V44" s="102"/>
      <c r="W44" s="115"/>
    </row>
    <row r="45" spans="1:23" ht="29" x14ac:dyDescent="0.35">
      <c r="A45" s="48" t="s">
        <v>653</v>
      </c>
      <c r="B45" s="297"/>
      <c r="C45" s="299"/>
      <c r="D45" s="290"/>
      <c r="E45" s="47" t="s">
        <v>218</v>
      </c>
      <c r="F45" s="48" t="s">
        <v>245</v>
      </c>
      <c r="G45" s="49" t="s">
        <v>246</v>
      </c>
      <c r="H45" s="50" t="str">
        <f>'Implementačný plán ŽS05'!K43</f>
        <v>4Q2025</v>
      </c>
      <c r="I45" s="51" t="s">
        <v>26</v>
      </c>
      <c r="J45" s="52" t="str">
        <f>'Implementačný plán ŽS05'!J43</f>
        <v>ÁNO</v>
      </c>
      <c r="K45" s="54" t="e">
        <f>COUNTIF(#REF!,"*V*")</f>
        <v>#REF!</v>
      </c>
      <c r="L45" s="55" t="e">
        <f>COUNTIF(#REF!,"*T*")</f>
        <v>#REF!</v>
      </c>
      <c r="M45" s="92" t="s">
        <v>38</v>
      </c>
      <c r="N45" s="114"/>
      <c r="O45" s="57"/>
      <c r="P45" s="57"/>
      <c r="Q45" s="66"/>
      <c r="R45" s="102"/>
      <c r="S45" s="57"/>
      <c r="T45" s="57"/>
      <c r="U45" s="63"/>
      <c r="V45" s="102"/>
      <c r="W45" s="115"/>
    </row>
    <row r="46" spans="1:23" ht="29" x14ac:dyDescent="0.35">
      <c r="A46" s="48" t="s">
        <v>650</v>
      </c>
      <c r="B46" s="297"/>
      <c r="C46" s="299"/>
      <c r="D46" s="290"/>
      <c r="E46" s="47" t="s">
        <v>218</v>
      </c>
      <c r="F46" s="48" t="s">
        <v>249</v>
      </c>
      <c r="G46" s="49" t="s">
        <v>658</v>
      </c>
      <c r="H46" s="50" t="str">
        <f>'Implementačný plán ŽS05'!K44</f>
        <v>1Q2026</v>
      </c>
      <c r="I46" s="51" t="s">
        <v>37</v>
      </c>
      <c r="J46" s="52" t="str">
        <f>'Implementačný plán ŽS05'!J44</f>
        <v>nie</v>
      </c>
      <c r="K46" s="54" t="e">
        <f>COUNTIF(#REF!,"*V*")</f>
        <v>#REF!</v>
      </c>
      <c r="L46" s="55" t="e">
        <f>COUNTIF(#REF!,"*T*")</f>
        <v>#REF!</v>
      </c>
      <c r="M46" s="92" t="s">
        <v>38</v>
      </c>
      <c r="N46" s="114"/>
      <c r="O46" s="57"/>
      <c r="P46" s="57"/>
      <c r="Q46" s="66"/>
      <c r="R46" s="102"/>
      <c r="S46" s="57"/>
      <c r="T46" s="57"/>
      <c r="U46" s="66"/>
      <c r="V46" s="68"/>
      <c r="W46" s="115"/>
    </row>
    <row r="47" spans="1:23" ht="29" x14ac:dyDescent="0.35">
      <c r="A47" s="48" t="s">
        <v>650</v>
      </c>
      <c r="B47" s="297"/>
      <c r="C47" s="299"/>
      <c r="D47" s="290"/>
      <c r="E47" s="47" t="s">
        <v>218</v>
      </c>
      <c r="F47" s="48" t="s">
        <v>255</v>
      </c>
      <c r="G47" s="116" t="s">
        <v>256</v>
      </c>
      <c r="H47" s="117" t="str">
        <f>'Implementačný plán ŽS05'!K45</f>
        <v>1Q2026</v>
      </c>
      <c r="I47" s="118" t="s">
        <v>37</v>
      </c>
      <c r="J47" s="52" t="str">
        <f>'Implementačný plán ŽS05'!J45</f>
        <v>nie</v>
      </c>
      <c r="K47" s="54" t="e">
        <f>COUNTIF(#REF!,"*V*")</f>
        <v>#REF!</v>
      </c>
      <c r="L47" s="55" t="e">
        <f>COUNTIF(#REF!,"*T*")</f>
        <v>#REF!</v>
      </c>
      <c r="M47" s="92" t="s">
        <v>38</v>
      </c>
      <c r="N47" s="114"/>
      <c r="O47" s="57"/>
      <c r="P47" s="57"/>
      <c r="Q47" s="66"/>
      <c r="R47" s="102"/>
      <c r="S47" s="57"/>
      <c r="T47" s="57"/>
      <c r="U47" s="66"/>
      <c r="V47" s="68"/>
      <c r="W47" s="115"/>
    </row>
    <row r="48" spans="1:23" ht="29" x14ac:dyDescent="0.35">
      <c r="A48" s="48"/>
      <c r="B48" s="297"/>
      <c r="C48" s="299"/>
      <c r="D48" s="290"/>
      <c r="E48" s="47" t="s">
        <v>218</v>
      </c>
      <c r="F48" s="48" t="str">
        <f>'Implementačný plán ŽS05'!E46</f>
        <v>ŽS5_02_BP_7a</v>
      </c>
      <c r="G48" s="116" t="str">
        <f>'Implementačný plán ŽS05'!G46</f>
        <v>Príprava systémov na možnosť informovať občana o zmenách alebo pripomínajúce povinnosti zamestnávateľa</v>
      </c>
      <c r="H48" s="117" t="str">
        <f>'Implementačný plán ŽS05'!K46</f>
        <v>1Q2026</v>
      </c>
      <c r="I48" s="118"/>
      <c r="J48" s="119" t="str">
        <f>'Implementačný plán ŽS05'!J46</f>
        <v>nie</v>
      </c>
      <c r="K48" s="54"/>
      <c r="L48" s="55"/>
      <c r="M48" s="92"/>
      <c r="N48" s="114"/>
      <c r="O48" s="57"/>
      <c r="P48" s="57"/>
      <c r="Q48" s="66"/>
      <c r="R48" s="102"/>
      <c r="S48" s="57"/>
      <c r="T48" s="57"/>
      <c r="U48" s="66"/>
      <c r="V48" s="68"/>
      <c r="W48" s="115"/>
    </row>
    <row r="49" spans="1:23" ht="29" x14ac:dyDescent="0.35">
      <c r="A49" s="48" t="s">
        <v>652</v>
      </c>
      <c r="B49" s="297"/>
      <c r="C49" s="299"/>
      <c r="D49" s="290"/>
      <c r="E49" s="47" t="s">
        <v>218</v>
      </c>
      <c r="F49" s="48" t="s">
        <v>263</v>
      </c>
      <c r="G49" s="49" t="s">
        <v>659</v>
      </c>
      <c r="H49" s="50" t="str">
        <f>'Implementačný plán ŽS05'!K47</f>
        <v>4Q2025</v>
      </c>
      <c r="I49" s="51" t="s">
        <v>26</v>
      </c>
      <c r="J49" s="52" t="str">
        <f>'Implementačný plán ŽS05'!J47</f>
        <v>ÁNO</v>
      </c>
      <c r="K49" s="54" t="e">
        <f>COUNTIF(#REF!,"*V*")</f>
        <v>#REF!</v>
      </c>
      <c r="L49" s="55" t="e">
        <f>COUNTIF(#REF!,"*T*")</f>
        <v>#REF!</v>
      </c>
      <c r="M49" s="92" t="s">
        <v>38</v>
      </c>
      <c r="N49" s="114"/>
      <c r="O49" s="57"/>
      <c r="P49" s="57"/>
      <c r="Q49" s="66"/>
      <c r="R49" s="102"/>
      <c r="S49" s="57"/>
      <c r="T49" s="57"/>
      <c r="U49" s="63"/>
      <c r="V49" s="102"/>
      <c r="W49" s="115"/>
    </row>
    <row r="50" spans="1:23" ht="29" x14ac:dyDescent="0.35">
      <c r="A50" s="48" t="s">
        <v>650</v>
      </c>
      <c r="B50" s="297"/>
      <c r="C50" s="299"/>
      <c r="D50" s="290"/>
      <c r="E50" s="47" t="s">
        <v>218</v>
      </c>
      <c r="F50" s="48" t="s">
        <v>268</v>
      </c>
      <c r="G50" s="49" t="s">
        <v>269</v>
      </c>
      <c r="H50" s="50" t="str">
        <f>'Implementačný plán ŽS05'!K48</f>
        <v>1Q2026</v>
      </c>
      <c r="I50" s="51" t="s">
        <v>26</v>
      </c>
      <c r="J50" s="52" t="str">
        <f>'Implementačný plán ŽS05'!J48</f>
        <v>ÁNO</v>
      </c>
      <c r="K50" s="54" t="e">
        <f>COUNTIF(#REF!,"*V*")</f>
        <v>#REF!</v>
      </c>
      <c r="L50" s="55" t="e">
        <f>COUNTIF(#REF!,"*T*")</f>
        <v>#REF!</v>
      </c>
      <c r="M50" s="92" t="s">
        <v>38</v>
      </c>
      <c r="N50" s="114"/>
      <c r="O50" s="57"/>
      <c r="P50" s="57"/>
      <c r="Q50" s="66"/>
      <c r="R50" s="102"/>
      <c r="S50" s="57"/>
      <c r="T50" s="57"/>
      <c r="U50" s="66"/>
      <c r="V50" s="68"/>
      <c r="W50" s="115"/>
    </row>
    <row r="51" spans="1:23" ht="29" x14ac:dyDescent="0.35">
      <c r="A51" s="48" t="s">
        <v>650</v>
      </c>
      <c r="B51" s="297"/>
      <c r="C51" s="299"/>
      <c r="D51" s="290"/>
      <c r="E51" s="47" t="s">
        <v>218</v>
      </c>
      <c r="F51" s="48" t="str">
        <f>'Implementačný plán ŽS05'!E49</f>
        <v>ŽS5_02_BP_11a</v>
      </c>
      <c r="G51" s="49" t="str">
        <f>'Implementačný plán ŽS05'!F49</f>
        <v>Spätná väzba</v>
      </c>
      <c r="H51" s="50" t="str">
        <f>'Implementačný plán ŽS05'!K49</f>
        <v>1Q2026</v>
      </c>
      <c r="I51" s="51"/>
      <c r="J51" s="52" t="str">
        <f>'Implementačný plán ŽS05'!J49</f>
        <v>ÁNO</v>
      </c>
      <c r="K51" s="54"/>
      <c r="L51" s="55"/>
      <c r="M51" s="92"/>
      <c r="N51" s="114"/>
      <c r="O51" s="57"/>
      <c r="P51" s="57"/>
      <c r="Q51" s="66"/>
      <c r="R51" s="102"/>
      <c r="S51" s="57"/>
      <c r="T51" s="57"/>
      <c r="U51" s="66"/>
      <c r="V51" s="68"/>
      <c r="W51" s="115"/>
    </row>
    <row r="52" spans="1:23" ht="29" x14ac:dyDescent="0.35">
      <c r="A52" s="48" t="s">
        <v>653</v>
      </c>
      <c r="B52" s="297"/>
      <c r="C52" s="299"/>
      <c r="D52" s="290"/>
      <c r="E52" s="47" t="s">
        <v>218</v>
      </c>
      <c r="F52" s="48" t="s">
        <v>277</v>
      </c>
      <c r="G52" s="49" t="s">
        <v>660</v>
      </c>
      <c r="H52" s="50" t="str">
        <f>'Implementačný plán ŽS05'!K50</f>
        <v>4Q2025</v>
      </c>
      <c r="I52" s="51" t="s">
        <v>26</v>
      </c>
      <c r="J52" s="52" t="str">
        <f>'Implementačný plán ŽS05'!J50</f>
        <v>ÁNO</v>
      </c>
      <c r="K52" s="54" t="e">
        <f>COUNTIF(#REF!,"*V*")</f>
        <v>#REF!</v>
      </c>
      <c r="L52" s="55" t="e">
        <f>COUNTIF(#REF!,"*T*")</f>
        <v>#REF!</v>
      </c>
      <c r="M52" s="92" t="s">
        <v>38</v>
      </c>
      <c r="N52" s="114"/>
      <c r="O52" s="57"/>
      <c r="P52" s="57"/>
      <c r="Q52" s="66"/>
      <c r="R52" s="102"/>
      <c r="S52" s="57"/>
      <c r="T52" s="57"/>
      <c r="U52" s="63"/>
      <c r="V52" s="102"/>
      <c r="W52" s="115"/>
    </row>
    <row r="53" spans="1:23" ht="29" x14ac:dyDescent="0.35">
      <c r="A53" s="48" t="s">
        <v>652</v>
      </c>
      <c r="B53" s="297"/>
      <c r="C53" s="299"/>
      <c r="D53" s="290"/>
      <c r="E53" s="47" t="s">
        <v>218</v>
      </c>
      <c r="F53" s="48" t="s">
        <v>284</v>
      </c>
      <c r="G53" s="49" t="s">
        <v>661</v>
      </c>
      <c r="H53" s="50" t="str">
        <f>'Implementačný plán ŽS05'!K51</f>
        <v>1Q2026</v>
      </c>
      <c r="I53" s="51" t="s">
        <v>37</v>
      </c>
      <c r="J53" s="52" t="str">
        <f>'Implementačný plán ŽS05'!J51</f>
        <v>nie</v>
      </c>
      <c r="K53" s="54" t="e">
        <f>COUNTIF(#REF!,"*V*")</f>
        <v>#REF!</v>
      </c>
      <c r="L53" s="55" t="e">
        <f>COUNTIF(#REF!,"*T*")</f>
        <v>#REF!</v>
      </c>
      <c r="M53" s="92" t="s">
        <v>38</v>
      </c>
      <c r="N53" s="114"/>
      <c r="O53" s="57"/>
      <c r="P53" s="57"/>
      <c r="Q53" s="66"/>
      <c r="R53" s="102"/>
      <c r="S53" s="57"/>
      <c r="T53" s="57"/>
      <c r="U53" s="66"/>
      <c r="V53" s="68"/>
      <c r="W53" s="115"/>
    </row>
    <row r="54" spans="1:23" ht="14.5" x14ac:dyDescent="0.35">
      <c r="A54" s="48" t="s">
        <v>646</v>
      </c>
      <c r="B54" s="297"/>
      <c r="C54" s="299"/>
      <c r="D54" s="290"/>
      <c r="E54" s="47" t="s">
        <v>218</v>
      </c>
      <c r="F54" s="48" t="s">
        <v>291</v>
      </c>
      <c r="G54" s="49" t="s">
        <v>293</v>
      </c>
      <c r="H54" s="50" t="str">
        <f>'Implementačný plán ŽS05'!K52</f>
        <v>4Q2025</v>
      </c>
      <c r="I54" s="51" t="s">
        <v>37</v>
      </c>
      <c r="J54" s="52" t="str">
        <f>'Implementačný plán ŽS05'!J52</f>
        <v>nie</v>
      </c>
      <c r="K54" s="54" t="e">
        <f>COUNTIF(#REF!,"*V*")</f>
        <v>#REF!</v>
      </c>
      <c r="L54" s="55" t="e">
        <f>COUNTIF(#REF!,"*T*")</f>
        <v>#REF!</v>
      </c>
      <c r="M54" s="92" t="s">
        <v>38</v>
      </c>
      <c r="N54" s="114"/>
      <c r="O54" s="57"/>
      <c r="P54" s="57"/>
      <c r="Q54" s="66"/>
      <c r="R54" s="102"/>
      <c r="S54" s="57"/>
      <c r="T54" s="57"/>
      <c r="U54" s="63"/>
      <c r="V54" s="102"/>
      <c r="W54" s="115"/>
    </row>
    <row r="55" spans="1:23" ht="29" x14ac:dyDescent="0.35">
      <c r="A55" s="48" t="s">
        <v>653</v>
      </c>
      <c r="B55" s="297"/>
      <c r="C55" s="299"/>
      <c r="D55" s="290"/>
      <c r="E55" s="47" t="s">
        <v>218</v>
      </c>
      <c r="F55" s="48" t="s">
        <v>298</v>
      </c>
      <c r="G55" s="49" t="s">
        <v>300</v>
      </c>
      <c r="H55" s="50" t="str">
        <f>'Implementačný plán ŽS05'!K53</f>
        <v>4Q2025</v>
      </c>
      <c r="I55" s="51" t="s">
        <v>37</v>
      </c>
      <c r="J55" s="52" t="str">
        <f>'Implementačný plán ŽS05'!J53</f>
        <v>nie</v>
      </c>
      <c r="K55" s="54" t="e">
        <f>COUNTIF(#REF!,"*V*")</f>
        <v>#REF!</v>
      </c>
      <c r="L55" s="55" t="e">
        <f>COUNTIF(#REF!,"*T*")</f>
        <v>#REF!</v>
      </c>
      <c r="M55" s="92" t="s">
        <v>38</v>
      </c>
      <c r="N55" s="114"/>
      <c r="O55" s="57"/>
      <c r="P55" s="57"/>
      <c r="Q55" s="66"/>
      <c r="R55" s="102"/>
      <c r="S55" s="57"/>
      <c r="T55" s="57"/>
      <c r="U55" s="63"/>
      <c r="V55" s="102"/>
      <c r="W55" s="115"/>
    </row>
    <row r="56" spans="1:23" ht="40" customHeight="1" x14ac:dyDescent="0.35">
      <c r="A56" s="48" t="s">
        <v>653</v>
      </c>
      <c r="B56" s="297"/>
      <c r="C56" s="299"/>
      <c r="D56" s="290"/>
      <c r="E56" s="47" t="s">
        <v>218</v>
      </c>
      <c r="F56" s="48" t="str">
        <f>'Implementačný plán ŽS05'!E54</f>
        <v>ŽS5_02_BP_15a</v>
      </c>
      <c r="G56" s="49" t="str">
        <f>'Implementačný plán ŽS05'!G54</f>
        <v>Zavedenie elektronizácie a automatizácie procesu spracovania odvolania SP(elektronický a papierový vstup) / mÚPVS</v>
      </c>
      <c r="H56" s="50" t="str">
        <f>'Implementačný plán ŽS05'!K54</f>
        <v>1Q2026</v>
      </c>
      <c r="I56" s="51"/>
      <c r="J56" s="52" t="str">
        <f>'Implementačný plán ŽS05'!J54</f>
        <v>nie</v>
      </c>
      <c r="K56" s="54"/>
      <c r="L56" s="55"/>
      <c r="M56" s="92"/>
      <c r="N56" s="114"/>
      <c r="O56" s="57"/>
      <c r="P56" s="57"/>
      <c r="Q56" s="66"/>
      <c r="R56" s="102"/>
      <c r="S56" s="57"/>
      <c r="T56" s="57"/>
      <c r="U56" s="66"/>
      <c r="V56" s="68"/>
      <c r="W56" s="115"/>
    </row>
    <row r="57" spans="1:23" ht="29" x14ac:dyDescent="0.35">
      <c r="A57" s="48" t="s">
        <v>652</v>
      </c>
      <c r="B57" s="297"/>
      <c r="C57" s="299"/>
      <c r="D57" s="290"/>
      <c r="E57" s="47" t="s">
        <v>218</v>
      </c>
      <c r="F57" s="48" t="s">
        <v>307</v>
      </c>
      <c r="G57" s="49" t="s">
        <v>308</v>
      </c>
      <c r="H57" s="50" t="str">
        <f>'Implementačný plán ŽS05'!K55</f>
        <v>4Q2025</v>
      </c>
      <c r="I57" s="51" t="s">
        <v>37</v>
      </c>
      <c r="J57" s="52" t="str">
        <f>'Implementačný plán ŽS05'!J55</f>
        <v>nie</v>
      </c>
      <c r="K57" s="54" t="e">
        <f>COUNTIF(#REF!,"*V*")</f>
        <v>#REF!</v>
      </c>
      <c r="L57" s="55" t="e">
        <f>COUNTIF(#REF!,"*T*")</f>
        <v>#REF!</v>
      </c>
      <c r="M57" s="92" t="s">
        <v>38</v>
      </c>
      <c r="N57" s="114"/>
      <c r="O57" s="57"/>
      <c r="P57" s="57"/>
      <c r="Q57" s="66"/>
      <c r="R57" s="102"/>
      <c r="S57" s="57"/>
      <c r="T57" s="57"/>
      <c r="U57" s="63"/>
      <c r="V57" s="102"/>
      <c r="W57" s="115"/>
    </row>
    <row r="58" spans="1:23" ht="29" x14ac:dyDescent="0.35">
      <c r="A58" s="48" t="s">
        <v>653</v>
      </c>
      <c r="B58" s="297"/>
      <c r="C58" s="299"/>
      <c r="D58" s="290"/>
      <c r="E58" s="47" t="s">
        <v>218</v>
      </c>
      <c r="F58" s="48" t="s">
        <v>312</v>
      </c>
      <c r="G58" s="49" t="s">
        <v>662</v>
      </c>
      <c r="H58" s="50" t="str">
        <f>'Implementačný plán ŽS05'!K56</f>
        <v>1Q2026</v>
      </c>
      <c r="I58" s="51" t="s">
        <v>37</v>
      </c>
      <c r="J58" s="52" t="str">
        <f>'Implementačný plán ŽS05'!J56</f>
        <v>ÁNO</v>
      </c>
      <c r="K58" s="54" t="e">
        <f>COUNTIF(#REF!,"*V*")</f>
        <v>#REF!</v>
      </c>
      <c r="L58" s="55" t="e">
        <f>COUNTIF(#REF!,"*T*")</f>
        <v>#REF!</v>
      </c>
      <c r="M58" s="92" t="s">
        <v>38</v>
      </c>
      <c r="N58" s="114"/>
      <c r="O58" s="57"/>
      <c r="P58" s="57"/>
      <c r="Q58" s="66"/>
      <c r="R58" s="102"/>
      <c r="S58" s="57"/>
      <c r="T58" s="57"/>
      <c r="U58" s="66"/>
      <c r="V58" s="68"/>
      <c r="W58" s="115"/>
    </row>
    <row r="59" spans="1:23" ht="29" x14ac:dyDescent="0.35">
      <c r="A59" s="48" t="s">
        <v>653</v>
      </c>
      <c r="B59" s="297"/>
      <c r="C59" s="299"/>
      <c r="D59" s="290"/>
      <c r="E59" s="47" t="s">
        <v>218</v>
      </c>
      <c r="F59" s="48" t="s">
        <v>317</v>
      </c>
      <c r="G59" s="49" t="s">
        <v>663</v>
      </c>
      <c r="H59" s="50" t="str">
        <f>'Implementačný plán ŽS05'!K57</f>
        <v>1Q2026</v>
      </c>
      <c r="I59" s="51" t="s">
        <v>37</v>
      </c>
      <c r="J59" s="52" t="str">
        <f>'Implementačný plán ŽS05'!J57</f>
        <v>ÁNO</v>
      </c>
      <c r="K59" s="54" t="e">
        <f>COUNTIF(#REF!,"*V*")</f>
        <v>#REF!</v>
      </c>
      <c r="L59" s="55" t="e">
        <f>COUNTIF(#REF!,"*T*")</f>
        <v>#REF!</v>
      </c>
      <c r="M59" s="92" t="s">
        <v>38</v>
      </c>
      <c r="N59" s="114"/>
      <c r="O59" s="57"/>
      <c r="P59" s="57"/>
      <c r="Q59" s="66"/>
      <c r="R59" s="102"/>
      <c r="S59" s="57"/>
      <c r="T59" s="57"/>
      <c r="U59" s="66"/>
      <c r="V59" s="68"/>
      <c r="W59" s="115"/>
    </row>
    <row r="60" spans="1:23" ht="29.5" thickBot="1" x14ac:dyDescent="0.4">
      <c r="A60" s="104" t="s">
        <v>652</v>
      </c>
      <c r="B60" s="310"/>
      <c r="C60" s="299"/>
      <c r="D60" s="290"/>
      <c r="E60" s="103" t="s">
        <v>218</v>
      </c>
      <c r="F60" s="104" t="s">
        <v>322</v>
      </c>
      <c r="G60" s="120" t="s">
        <v>664</v>
      </c>
      <c r="H60" s="50" t="str">
        <f>'Implementačný plán ŽS05'!K58</f>
        <v>1Q2026</v>
      </c>
      <c r="I60" s="106" t="s">
        <v>37</v>
      </c>
      <c r="J60" s="52" t="str">
        <f>'Implementačný plán ŽS05'!J58</f>
        <v>nie</v>
      </c>
      <c r="K60" s="121" t="e">
        <f>COUNTIF(#REF!,"*V*")</f>
        <v>#REF!</v>
      </c>
      <c r="L60" s="122" t="e">
        <f>COUNTIF(#REF!,"*T*")</f>
        <v>#REF!</v>
      </c>
      <c r="M60" s="123" t="s">
        <v>38</v>
      </c>
      <c r="N60" s="124"/>
      <c r="O60" s="108"/>
      <c r="P60" s="108"/>
      <c r="Q60" s="74"/>
      <c r="R60" s="109"/>
      <c r="S60" s="108"/>
      <c r="T60" s="108"/>
      <c r="U60" s="74"/>
      <c r="V60" s="125"/>
      <c r="W60" s="126"/>
    </row>
    <row r="61" spans="1:23" ht="29.15" customHeight="1" x14ac:dyDescent="0.35">
      <c r="A61" s="127" t="s">
        <v>652</v>
      </c>
      <c r="B61" s="311" t="s">
        <v>665</v>
      </c>
      <c r="C61" s="312" t="s">
        <v>666</v>
      </c>
      <c r="D61" s="290"/>
      <c r="E61" s="128" t="s">
        <v>333</v>
      </c>
      <c r="F61" s="127" t="s">
        <v>335</v>
      </c>
      <c r="G61" s="129" t="s">
        <v>337</v>
      </c>
      <c r="H61" s="130" t="str">
        <f>'Implementačný plán ŽS05'!K61</f>
        <v>2Q2025</v>
      </c>
      <c r="I61" s="130" t="s">
        <v>37</v>
      </c>
      <c r="J61" s="130" t="str">
        <f>'Implementačný plán ŽS05'!J61</f>
        <v>ÁNO</v>
      </c>
      <c r="K61" s="132" t="e">
        <f>COUNTIF(#REF!,"*V*")</f>
        <v>#REF!</v>
      </c>
      <c r="L61" s="133" t="e">
        <f>COUNTIF(#REF!,"*T*")</f>
        <v>#REF!</v>
      </c>
      <c r="M61" s="134" t="s">
        <v>38</v>
      </c>
      <c r="N61" s="135"/>
      <c r="O61" s="136"/>
      <c r="P61" s="136"/>
      <c r="Q61" s="87"/>
      <c r="R61" s="137"/>
      <c r="S61" s="138"/>
      <c r="T61" s="136"/>
      <c r="U61" s="87"/>
      <c r="V61" s="137"/>
      <c r="W61" s="139"/>
    </row>
    <row r="62" spans="1:23" ht="29" x14ac:dyDescent="0.35">
      <c r="A62" s="48" t="s">
        <v>652</v>
      </c>
      <c r="B62" s="297"/>
      <c r="C62" s="299"/>
      <c r="D62" s="290"/>
      <c r="E62" s="47" t="s">
        <v>333</v>
      </c>
      <c r="F62" s="48" t="s">
        <v>340</v>
      </c>
      <c r="G62" s="49" t="s">
        <v>341</v>
      </c>
      <c r="H62" s="51" t="str">
        <f>'Implementačný plán ŽS05'!K62</f>
        <v>2Q2025</v>
      </c>
      <c r="I62" s="51"/>
      <c r="J62" s="51" t="str">
        <f>'Implementačný plán ŽS05'!J62</f>
        <v>ÁNO</v>
      </c>
      <c r="K62" s="54" t="e">
        <f>COUNTIF(#REF!,"*V*")</f>
        <v>#REF!</v>
      </c>
      <c r="L62" s="55" t="e">
        <f>COUNTIF(#REF!,"*T*")</f>
        <v>#REF!</v>
      </c>
      <c r="M62" s="92" t="s">
        <v>38</v>
      </c>
      <c r="N62" s="114"/>
      <c r="O62" s="57"/>
      <c r="P62" s="57"/>
      <c r="Q62" s="66"/>
      <c r="R62" s="102"/>
      <c r="S62" s="140"/>
      <c r="T62" s="57"/>
      <c r="U62" s="66"/>
      <c r="V62" s="102"/>
      <c r="W62" s="115"/>
    </row>
    <row r="63" spans="1:23" ht="29" x14ac:dyDescent="0.35">
      <c r="A63" s="48" t="s">
        <v>652</v>
      </c>
      <c r="B63" s="297"/>
      <c r="C63" s="299"/>
      <c r="D63" s="290"/>
      <c r="E63" s="47" t="s">
        <v>333</v>
      </c>
      <c r="F63" s="48" t="s">
        <v>344</v>
      </c>
      <c r="G63" s="49" t="s">
        <v>345</v>
      </c>
      <c r="H63" s="51" t="str">
        <f>'Implementačný plán ŽS05'!K63</f>
        <v>2Q2025</v>
      </c>
      <c r="I63" s="51"/>
      <c r="J63" s="51" t="str">
        <f>'Implementačný plán ŽS05'!J63</f>
        <v>nie</v>
      </c>
      <c r="K63" s="54" t="e">
        <f>COUNTIF(#REF!,"*V*")</f>
        <v>#REF!</v>
      </c>
      <c r="L63" s="55" t="e">
        <f>COUNTIF(#REF!,"*T*")</f>
        <v>#REF!</v>
      </c>
      <c r="M63" s="92" t="s">
        <v>38</v>
      </c>
      <c r="N63" s="114"/>
      <c r="O63" s="57"/>
      <c r="P63" s="57"/>
      <c r="Q63" s="66"/>
      <c r="R63" s="102"/>
      <c r="S63" s="140"/>
      <c r="T63" s="57"/>
      <c r="U63" s="66"/>
      <c r="V63" s="102"/>
      <c r="W63" s="115"/>
    </row>
    <row r="64" spans="1:23" ht="29" x14ac:dyDescent="0.35">
      <c r="A64" s="104" t="s">
        <v>650</v>
      </c>
      <c r="B64" s="297"/>
      <c r="C64" s="299"/>
      <c r="D64" s="290"/>
      <c r="E64" s="103" t="s">
        <v>333</v>
      </c>
      <c r="F64" s="104" t="s">
        <v>348</v>
      </c>
      <c r="G64" s="120" t="s">
        <v>349</v>
      </c>
      <c r="H64" s="51" t="str">
        <f>'Implementačný plán ŽS05'!K64</f>
        <v>4Q2025</v>
      </c>
      <c r="I64" s="106" t="s">
        <v>37</v>
      </c>
      <c r="J64" s="51" t="str">
        <f>'Implementačný plán ŽS05'!J64</f>
        <v>ÁNO</v>
      </c>
      <c r="K64" s="54" t="e">
        <f>COUNTIF(#REF!,"*V*")</f>
        <v>#REF!</v>
      </c>
      <c r="L64" s="55" t="e">
        <f>COUNTIF(#REF!,"*T*")</f>
        <v>#REF!</v>
      </c>
      <c r="M64" s="92" t="s">
        <v>38</v>
      </c>
      <c r="N64" s="124"/>
      <c r="O64" s="108"/>
      <c r="P64" s="108"/>
      <c r="Q64" s="74"/>
      <c r="R64" s="109"/>
      <c r="S64" s="108"/>
      <c r="T64" s="108"/>
      <c r="U64" s="75"/>
      <c r="V64" s="109"/>
      <c r="W64" s="126"/>
    </row>
    <row r="65" spans="1:23" ht="29.5" thickBot="1" x14ac:dyDescent="0.4">
      <c r="A65" s="104" t="s">
        <v>650</v>
      </c>
      <c r="B65" s="310"/>
      <c r="C65" s="299"/>
      <c r="D65" s="290"/>
      <c r="E65" s="141" t="s">
        <v>333</v>
      </c>
      <c r="F65" s="104" t="s">
        <v>352</v>
      </c>
      <c r="G65" s="142" t="s">
        <v>269</v>
      </c>
      <c r="H65" s="51" t="str">
        <f>'Implementačný plán ŽS05'!K65</f>
        <v>1Q2026</v>
      </c>
      <c r="I65" s="143" t="s">
        <v>26</v>
      </c>
      <c r="J65" s="51" t="str">
        <f>'Implementačný plán ŽS05'!J65</f>
        <v>ÁNO</v>
      </c>
      <c r="K65" s="121" t="e">
        <f>COUNTIF(#REF!,"*V*")</f>
        <v>#REF!</v>
      </c>
      <c r="L65" s="122" t="e">
        <f>COUNTIF(#REF!,"*T*")</f>
        <v>#REF!</v>
      </c>
      <c r="M65" s="123" t="s">
        <v>38</v>
      </c>
      <c r="N65" s="124"/>
      <c r="O65" s="108"/>
      <c r="P65" s="108"/>
      <c r="Q65" s="74"/>
      <c r="R65" s="109"/>
      <c r="S65" s="108"/>
      <c r="T65" s="108"/>
      <c r="U65" s="74"/>
      <c r="V65" s="125"/>
      <c r="W65" s="126"/>
    </row>
    <row r="66" spans="1:23" ht="29.15" customHeight="1" x14ac:dyDescent="0.35">
      <c r="A66" s="127" t="s">
        <v>652</v>
      </c>
      <c r="B66" s="287" t="s">
        <v>667</v>
      </c>
      <c r="C66" s="289" t="s">
        <v>668</v>
      </c>
      <c r="D66" s="292" t="s">
        <v>357</v>
      </c>
      <c r="E66" s="128" t="s">
        <v>356</v>
      </c>
      <c r="F66" s="127" t="s">
        <v>359</v>
      </c>
      <c r="G66" s="129" t="s">
        <v>361</v>
      </c>
      <c r="H66" s="144" t="str">
        <f>'Implementačný plán ŽS05'!K66</f>
        <v>1Q2026</v>
      </c>
      <c r="I66" s="130" t="s">
        <v>37</v>
      </c>
      <c r="J66" s="145" t="str">
        <f>'Implementačný plán ŽS05'!J66</f>
        <v>nie</v>
      </c>
      <c r="K66" s="132" t="e">
        <f>COUNTIF(#REF!,"*V*")</f>
        <v>#REF!</v>
      </c>
      <c r="L66" s="133" t="e">
        <f>COUNTIF(#REF!,"*T*")</f>
        <v>#REF!</v>
      </c>
      <c r="M66" s="134" t="s">
        <v>38</v>
      </c>
      <c r="N66" s="135"/>
      <c r="O66" s="136"/>
      <c r="P66" s="136"/>
      <c r="Q66" s="87"/>
      <c r="R66" s="137"/>
      <c r="S66" s="136"/>
      <c r="T66" s="136"/>
      <c r="U66" s="87"/>
      <c r="V66" s="237"/>
      <c r="W66" s="139"/>
    </row>
    <row r="67" spans="1:23" ht="29" x14ac:dyDescent="0.35">
      <c r="A67" s="104" t="s">
        <v>652</v>
      </c>
      <c r="B67" s="288"/>
      <c r="C67" s="290"/>
      <c r="D67" s="290"/>
      <c r="E67" s="103" t="s">
        <v>356</v>
      </c>
      <c r="F67" s="104" t="s">
        <v>368</v>
      </c>
      <c r="G67" s="120" t="s">
        <v>369</v>
      </c>
      <c r="H67" s="105" t="str">
        <f>'Implementačný plán ŽS05'!K67</f>
        <v>4Q2025</v>
      </c>
      <c r="I67" s="106" t="s">
        <v>26</v>
      </c>
      <c r="J67" s="107" t="str">
        <f>'Implementačný plán ŽS05'!J67</f>
        <v>ÁNO</v>
      </c>
      <c r="K67" s="54" t="e">
        <f>COUNTIF(#REF!,"*V*")</f>
        <v>#REF!</v>
      </c>
      <c r="L67" s="55" t="e">
        <f>COUNTIF(#REF!,"*T*")</f>
        <v>#REF!</v>
      </c>
      <c r="M67" s="92" t="s">
        <v>38</v>
      </c>
      <c r="N67" s="124"/>
      <c r="O67" s="108"/>
      <c r="P67" s="108"/>
      <c r="Q67" s="74"/>
      <c r="R67" s="109"/>
      <c r="S67" s="108"/>
      <c r="T67" s="108"/>
      <c r="U67" s="75"/>
      <c r="V67" s="109"/>
      <c r="W67" s="126"/>
    </row>
    <row r="68" spans="1:23" ht="29.5" thickBot="1" x14ac:dyDescent="0.4">
      <c r="A68" s="146" t="s">
        <v>652</v>
      </c>
      <c r="B68" s="288"/>
      <c r="C68" s="291"/>
      <c r="D68" s="290"/>
      <c r="E68" s="103" t="s">
        <v>356</v>
      </c>
      <c r="F68" s="146" t="s">
        <v>373</v>
      </c>
      <c r="G68" s="120" t="s">
        <v>374</v>
      </c>
      <c r="H68" s="105" t="str">
        <f>'Implementačný plán ŽS05'!K68</f>
        <v>2Q2025</v>
      </c>
      <c r="I68" s="106" t="s">
        <v>26</v>
      </c>
      <c r="J68" s="107" t="str">
        <f>'Implementačný plán ŽS05'!J68</f>
        <v>ÁNO</v>
      </c>
      <c r="K68" s="121" t="e">
        <f>COUNTIF(#REF!,"*V*")</f>
        <v>#REF!</v>
      </c>
      <c r="L68" s="122" t="e">
        <f>COUNTIF(#REF!,"*T*")</f>
        <v>#REF!</v>
      </c>
      <c r="M68" s="123" t="s">
        <v>38</v>
      </c>
      <c r="N68" s="147"/>
      <c r="O68" s="148"/>
      <c r="P68" s="148"/>
      <c r="Q68" s="149"/>
      <c r="R68" s="150"/>
      <c r="S68" s="151"/>
      <c r="T68" s="148"/>
      <c r="U68" s="149"/>
      <c r="V68" s="150"/>
      <c r="W68" s="152"/>
    </row>
    <row r="69" spans="1:23" ht="72.650000000000006" customHeight="1" x14ac:dyDescent="0.35">
      <c r="A69" s="153" t="s">
        <v>652</v>
      </c>
      <c r="B69" s="289" t="s">
        <v>669</v>
      </c>
      <c r="C69" s="314" t="s">
        <v>670</v>
      </c>
      <c r="D69" s="292" t="s">
        <v>377</v>
      </c>
      <c r="E69" s="128" t="s">
        <v>0</v>
      </c>
      <c r="F69" s="154" t="s">
        <v>379</v>
      </c>
      <c r="G69" s="129" t="s">
        <v>381</v>
      </c>
      <c r="H69" s="144" t="str">
        <f>'Implementačný plán ŽS05'!K69</f>
        <v>3Q2025</v>
      </c>
      <c r="I69" s="130" t="s">
        <v>26</v>
      </c>
      <c r="J69" s="145" t="str">
        <f>'Implementačný plán ŽS05'!J69</f>
        <v>ÁNO</v>
      </c>
      <c r="K69" s="132" t="e">
        <f>COUNTIF(#REF!,"*V*")</f>
        <v>#REF!</v>
      </c>
      <c r="L69" s="133" t="e">
        <f>COUNTIF(#REF!,"*T*")</f>
        <v>#REF!</v>
      </c>
      <c r="M69" s="134" t="s">
        <v>38</v>
      </c>
      <c r="N69" s="155"/>
      <c r="O69" s="156"/>
      <c r="P69" s="156"/>
      <c r="Q69" s="156"/>
      <c r="R69" s="157"/>
      <c r="S69" s="158"/>
      <c r="T69" s="138"/>
      <c r="U69" s="87"/>
      <c r="V69" s="137"/>
      <c r="W69" s="139"/>
    </row>
    <row r="70" spans="1:23" ht="72.650000000000006" customHeight="1" x14ac:dyDescent="0.35">
      <c r="A70" s="159" t="s">
        <v>652</v>
      </c>
      <c r="B70" s="290"/>
      <c r="C70" s="314"/>
      <c r="D70" s="290"/>
      <c r="E70" s="76" t="s">
        <v>386</v>
      </c>
      <c r="F70" s="77" t="s">
        <v>388</v>
      </c>
      <c r="G70" s="78" t="s">
        <v>389</v>
      </c>
      <c r="H70" s="79" t="str">
        <f>'Implementačný plán ŽS05'!K70</f>
        <v>4Q2025</v>
      </c>
      <c r="I70" s="80" t="s">
        <v>26</v>
      </c>
      <c r="J70" s="81" t="str">
        <f>'Implementačný plán ŽS05'!J70</f>
        <v>ÁNO</v>
      </c>
      <c r="K70" s="54" t="e">
        <f>COUNTIF(#REF!,"*V*")</f>
        <v>#REF!</v>
      </c>
      <c r="L70" s="55" t="e">
        <f>COUNTIF(#REF!,"*T*")</f>
        <v>#REF!</v>
      </c>
      <c r="M70" s="92" t="s">
        <v>38</v>
      </c>
      <c r="N70" s="110"/>
      <c r="O70" s="111"/>
      <c r="P70" s="111"/>
      <c r="Q70" s="100"/>
      <c r="R70" s="112"/>
      <c r="S70" s="111"/>
      <c r="T70" s="111"/>
      <c r="U70" s="99"/>
      <c r="V70" s="112"/>
      <c r="W70" s="113"/>
    </row>
    <row r="71" spans="1:23" ht="14.5" x14ac:dyDescent="0.35">
      <c r="A71" s="160" t="s">
        <v>651</v>
      </c>
      <c r="B71" s="290"/>
      <c r="C71" s="314"/>
      <c r="D71" s="290"/>
      <c r="E71" s="47" t="s">
        <v>386</v>
      </c>
      <c r="F71" s="48" t="s">
        <v>396</v>
      </c>
      <c r="G71" s="49" t="s">
        <v>397</v>
      </c>
      <c r="H71" s="50" t="str">
        <f>'Implementačný plán ŽS05'!K71</f>
        <v>2Q2025</v>
      </c>
      <c r="I71" s="51" t="s">
        <v>26</v>
      </c>
      <c r="J71" s="52" t="str">
        <f>'Implementačný plán ŽS05'!J71</f>
        <v>ÁNO</v>
      </c>
      <c r="K71" s="54" t="e">
        <f>COUNTIF(#REF!,"*V*")</f>
        <v>#REF!</v>
      </c>
      <c r="L71" s="55" t="e">
        <f>COUNTIF(#REF!,"*T*")</f>
        <v>#REF!</v>
      </c>
      <c r="M71" s="92" t="s">
        <v>38</v>
      </c>
      <c r="N71" s="114"/>
      <c r="O71" s="57"/>
      <c r="P71" s="57"/>
      <c r="Q71" s="66"/>
      <c r="R71" s="102"/>
      <c r="S71" s="140"/>
      <c r="T71" s="57"/>
      <c r="U71" s="66"/>
      <c r="V71" s="102"/>
      <c r="W71" s="115"/>
    </row>
    <row r="72" spans="1:23" ht="29" x14ac:dyDescent="0.35">
      <c r="A72" s="160" t="s">
        <v>650</v>
      </c>
      <c r="B72" s="290"/>
      <c r="C72" s="314"/>
      <c r="D72" s="290"/>
      <c r="E72" s="47" t="s">
        <v>386</v>
      </c>
      <c r="F72" s="48" t="s">
        <v>402</v>
      </c>
      <c r="G72" s="49" t="s">
        <v>403</v>
      </c>
      <c r="H72" s="50" t="str">
        <f>'Implementačný plán ŽS05'!K72</f>
        <v>3Q2025</v>
      </c>
      <c r="I72" s="51" t="s">
        <v>26</v>
      </c>
      <c r="J72" s="52" t="str">
        <f>'Implementačný plán ŽS05'!J72</f>
        <v>ÁNO</v>
      </c>
      <c r="K72" s="54" t="e">
        <f>COUNTIF(#REF!,"*V*")</f>
        <v>#REF!</v>
      </c>
      <c r="L72" s="55" t="e">
        <f>COUNTIF(#REF!,"*T*")</f>
        <v>#REF!</v>
      </c>
      <c r="M72" s="92" t="s">
        <v>38</v>
      </c>
      <c r="N72" s="114"/>
      <c r="O72" s="57"/>
      <c r="P72" s="57"/>
      <c r="Q72" s="66"/>
      <c r="R72" s="102"/>
      <c r="S72" s="57"/>
      <c r="T72" s="140"/>
      <c r="U72" s="66"/>
      <c r="V72" s="102"/>
      <c r="W72" s="115"/>
    </row>
    <row r="73" spans="1:23" ht="29" x14ac:dyDescent="0.35">
      <c r="A73" s="160" t="s">
        <v>650</v>
      </c>
      <c r="B73" s="290"/>
      <c r="C73" s="314"/>
      <c r="D73" s="290"/>
      <c r="E73" s="47" t="s">
        <v>386</v>
      </c>
      <c r="F73" s="48" t="s">
        <v>408</v>
      </c>
      <c r="G73" s="49" t="s">
        <v>409</v>
      </c>
      <c r="H73" s="50" t="str">
        <f>'Implementačný plán ŽS05'!K73</f>
        <v>1Q2026</v>
      </c>
      <c r="I73" s="51" t="s">
        <v>26</v>
      </c>
      <c r="J73" s="52" t="str">
        <f>'Implementačný plán ŽS05'!J73</f>
        <v>ÁNO</v>
      </c>
      <c r="K73" s="54" t="e">
        <f>COUNTIF(#REF!,"*V*")</f>
        <v>#REF!</v>
      </c>
      <c r="L73" s="55" t="e">
        <f>COUNTIF(#REF!,"*T*")</f>
        <v>#REF!</v>
      </c>
      <c r="M73" s="92" t="s">
        <v>649</v>
      </c>
      <c r="N73" s="114"/>
      <c r="O73" s="57"/>
      <c r="P73" s="57"/>
      <c r="Q73" s="66"/>
      <c r="R73" s="102"/>
      <c r="S73" s="57"/>
      <c r="T73" s="57"/>
      <c r="U73" s="66"/>
      <c r="V73" s="68"/>
      <c r="W73" s="115"/>
    </row>
    <row r="74" spans="1:23" ht="29" x14ac:dyDescent="0.35">
      <c r="A74" s="160" t="s">
        <v>650</v>
      </c>
      <c r="B74" s="290"/>
      <c r="C74" s="314"/>
      <c r="D74" s="290"/>
      <c r="E74" s="47" t="s">
        <v>386</v>
      </c>
      <c r="F74" s="48" t="s">
        <v>416</v>
      </c>
      <c r="G74" s="49" t="s">
        <v>417</v>
      </c>
      <c r="H74" s="50" t="str">
        <f>'Implementačný plán ŽS05'!K74</f>
        <v>1Q2026</v>
      </c>
      <c r="I74" s="51" t="s">
        <v>37</v>
      </c>
      <c r="J74" s="52" t="str">
        <f>'Implementačný plán ŽS05'!J74</f>
        <v>ÁNO</v>
      </c>
      <c r="K74" s="54" t="e">
        <f>COUNTIF(#REF!,"*V*")</f>
        <v>#REF!</v>
      </c>
      <c r="L74" s="55" t="e">
        <f>COUNTIF(#REF!,"*T*")</f>
        <v>#REF!</v>
      </c>
      <c r="M74" s="92" t="s">
        <v>38</v>
      </c>
      <c r="N74" s="114"/>
      <c r="O74" s="57"/>
      <c r="P74" s="57"/>
      <c r="Q74" s="66"/>
      <c r="R74" s="102"/>
      <c r="S74" s="57"/>
      <c r="T74" s="57"/>
      <c r="U74" s="66"/>
      <c r="V74" s="68"/>
      <c r="W74" s="115"/>
    </row>
    <row r="75" spans="1:23" ht="14.5" x14ac:dyDescent="0.35">
      <c r="A75" s="160" t="s">
        <v>651</v>
      </c>
      <c r="B75" s="290"/>
      <c r="C75" s="314"/>
      <c r="D75" s="290"/>
      <c r="E75" s="47" t="s">
        <v>386</v>
      </c>
      <c r="F75" s="48" t="s">
        <v>421</v>
      </c>
      <c r="G75" s="49" t="s">
        <v>422</v>
      </c>
      <c r="H75" s="50" t="str">
        <f>'Implementačný plán ŽS05'!K75</f>
        <v>4Q2025</v>
      </c>
      <c r="I75" s="51" t="s">
        <v>26</v>
      </c>
      <c r="J75" s="52" t="str">
        <f>'Implementačný plán ŽS05'!J75</f>
        <v>nie</v>
      </c>
      <c r="K75" s="54" t="e">
        <f>COUNTIF(#REF!,"*V*")</f>
        <v>#REF!</v>
      </c>
      <c r="L75" s="55" t="e">
        <f>COUNTIF(#REF!,"*T*")</f>
        <v>#REF!</v>
      </c>
      <c r="M75" s="92" t="s">
        <v>38</v>
      </c>
      <c r="N75" s="114"/>
      <c r="O75" s="57"/>
      <c r="P75" s="57"/>
      <c r="Q75" s="66"/>
      <c r="R75" s="102"/>
      <c r="S75" s="57"/>
      <c r="T75" s="57"/>
      <c r="U75" s="63"/>
      <c r="V75" s="102"/>
      <c r="W75" s="115"/>
    </row>
    <row r="76" spans="1:23" ht="14.5" x14ac:dyDescent="0.35">
      <c r="A76" s="160" t="s">
        <v>651</v>
      </c>
      <c r="B76" s="290"/>
      <c r="C76" s="314"/>
      <c r="D76" s="290"/>
      <c r="E76" s="47" t="s">
        <v>386</v>
      </c>
      <c r="F76" s="48" t="s">
        <v>427</v>
      </c>
      <c r="G76" s="49" t="s">
        <v>428</v>
      </c>
      <c r="H76" s="50" t="str">
        <f>'Implementačný plán ŽS05'!K76</f>
        <v>2Q2025</v>
      </c>
      <c r="I76" s="51" t="s">
        <v>26</v>
      </c>
      <c r="J76" s="52" t="str">
        <f>'Implementačný plán ŽS05'!J76</f>
        <v>ÁNO</v>
      </c>
      <c r="K76" s="54" t="e">
        <f>COUNTIF(#REF!,"*V*")</f>
        <v>#REF!</v>
      </c>
      <c r="L76" s="55" t="e">
        <f>COUNTIF(#REF!,"*T*")</f>
        <v>#REF!</v>
      </c>
      <c r="M76" s="92" t="s">
        <v>38</v>
      </c>
      <c r="N76" s="114"/>
      <c r="O76" s="57"/>
      <c r="P76" s="57"/>
      <c r="Q76" s="66"/>
      <c r="R76" s="102"/>
      <c r="S76" s="140"/>
      <c r="T76" s="57"/>
      <c r="U76" s="66"/>
      <c r="V76" s="102"/>
      <c r="W76" s="115"/>
    </row>
    <row r="77" spans="1:23" ht="29" x14ac:dyDescent="0.35">
      <c r="A77" s="160" t="s">
        <v>653</v>
      </c>
      <c r="B77" s="290"/>
      <c r="C77" s="314"/>
      <c r="D77" s="290"/>
      <c r="E77" s="47" t="s">
        <v>386</v>
      </c>
      <c r="F77" s="48" t="s">
        <v>430</v>
      </c>
      <c r="G77" s="49" t="s">
        <v>431</v>
      </c>
      <c r="H77" s="50" t="str">
        <f>'Implementačný plán ŽS05'!K77</f>
        <v>1Q2026</v>
      </c>
      <c r="I77" s="51" t="s">
        <v>26</v>
      </c>
      <c r="J77" s="52" t="str">
        <f>'Implementačný plán ŽS05'!J77</f>
        <v>ÁNO</v>
      </c>
      <c r="K77" s="54" t="e">
        <f>COUNTIF(#REF!,"*V*")</f>
        <v>#REF!</v>
      </c>
      <c r="L77" s="55" t="e">
        <f>COUNTIF(#REF!,"*T*")</f>
        <v>#REF!</v>
      </c>
      <c r="M77" s="92" t="s">
        <v>38</v>
      </c>
      <c r="N77" s="114"/>
      <c r="O77" s="57"/>
      <c r="P77" s="57"/>
      <c r="Q77" s="66"/>
      <c r="R77" s="102"/>
      <c r="S77" s="57"/>
      <c r="T77" s="57"/>
      <c r="U77" s="66"/>
      <c r="V77" s="68"/>
      <c r="W77" s="115"/>
    </row>
    <row r="78" spans="1:23" ht="14.5" x14ac:dyDescent="0.35">
      <c r="A78" s="160" t="s">
        <v>651</v>
      </c>
      <c r="B78" s="313"/>
      <c r="C78" s="314"/>
      <c r="D78" s="290"/>
      <c r="E78" s="47" t="s">
        <v>386</v>
      </c>
      <c r="F78" s="48" t="s">
        <v>437</v>
      </c>
      <c r="G78" s="49" t="s">
        <v>439</v>
      </c>
      <c r="H78" s="50" t="str">
        <f>'Implementačný plán ŽS05'!K78</f>
        <v>1Q2026</v>
      </c>
      <c r="I78" s="51" t="s">
        <v>37</v>
      </c>
      <c r="J78" s="52" t="str">
        <f>'Implementačný plán ŽS05'!J78</f>
        <v>nie</v>
      </c>
      <c r="K78" s="54" t="e">
        <f>COUNTIF(#REF!,"*V*")</f>
        <v>#REF!</v>
      </c>
      <c r="L78" s="55" t="e">
        <f>COUNTIF(#REF!,"*T*")</f>
        <v>#REF!</v>
      </c>
      <c r="M78" s="92" t="s">
        <v>38</v>
      </c>
      <c r="N78" s="114"/>
      <c r="O78" s="57"/>
      <c r="P78" s="57"/>
      <c r="Q78" s="66"/>
      <c r="R78" s="102"/>
      <c r="S78" s="57"/>
      <c r="T78" s="57"/>
      <c r="U78" s="66"/>
      <c r="V78" s="68"/>
      <c r="W78" s="115"/>
    </row>
    <row r="79" spans="1:23" ht="14.5" customHeight="1" x14ac:dyDescent="0.35">
      <c r="A79" s="160" t="s">
        <v>651</v>
      </c>
      <c r="B79" s="315" t="s">
        <v>671</v>
      </c>
      <c r="C79" s="314"/>
      <c r="D79" s="290"/>
      <c r="E79" s="47" t="s">
        <v>443</v>
      </c>
      <c r="F79" s="48" t="s">
        <v>445</v>
      </c>
      <c r="G79" s="49" t="s">
        <v>446</v>
      </c>
      <c r="H79" s="106" t="str">
        <f>'Implementačný plán ŽS05'!K79</f>
        <v>4Q2025</v>
      </c>
      <c r="I79" s="51" t="s">
        <v>26</v>
      </c>
      <c r="J79" s="52" t="str">
        <f>'Implementačný plán ŽS05'!J79</f>
        <v>ÁNO</v>
      </c>
      <c r="K79" s="54" t="e">
        <f>COUNTIF(#REF!,"*V*")</f>
        <v>#REF!</v>
      </c>
      <c r="L79" s="55" t="e">
        <f>COUNTIF(#REF!,"*T*")</f>
        <v>#REF!</v>
      </c>
      <c r="M79" s="92"/>
      <c r="N79" s="114"/>
      <c r="O79" s="57"/>
      <c r="P79" s="57"/>
      <c r="Q79" s="66"/>
      <c r="R79" s="102"/>
      <c r="S79" s="57"/>
      <c r="T79" s="57"/>
      <c r="U79" s="63"/>
      <c r="V79" s="102"/>
      <c r="W79" s="115"/>
    </row>
    <row r="80" spans="1:23" ht="14.5" x14ac:dyDescent="0.35">
      <c r="A80" s="160" t="s">
        <v>651</v>
      </c>
      <c r="B80" s="290"/>
      <c r="C80" s="314"/>
      <c r="D80" s="290"/>
      <c r="E80" s="47" t="s">
        <v>443</v>
      </c>
      <c r="F80" s="48" t="s">
        <v>451</v>
      </c>
      <c r="G80" s="49" t="s">
        <v>452</v>
      </c>
      <c r="H80" s="106" t="str">
        <f>'Implementačný plán ŽS05'!K80</f>
        <v>4Q2025</v>
      </c>
      <c r="I80" s="51" t="s">
        <v>26</v>
      </c>
      <c r="J80" s="52" t="str">
        <f>'Implementačný plán ŽS05'!J80</f>
        <v>ÁNO</v>
      </c>
      <c r="K80" s="54" t="e">
        <f>COUNTIF(#REF!,"*V*")</f>
        <v>#REF!</v>
      </c>
      <c r="L80" s="55" t="e">
        <f>COUNTIF(#REF!,"*T*")</f>
        <v>#REF!</v>
      </c>
      <c r="M80" s="92"/>
      <c r="N80" s="114"/>
      <c r="O80" s="57"/>
      <c r="P80" s="57"/>
      <c r="Q80" s="66"/>
      <c r="R80" s="102"/>
      <c r="S80" s="57"/>
      <c r="T80" s="57"/>
      <c r="U80" s="63"/>
      <c r="V80" s="102"/>
      <c r="W80" s="115"/>
    </row>
    <row r="81" spans="1:23" ht="29" x14ac:dyDescent="0.35">
      <c r="A81" s="160" t="s">
        <v>651</v>
      </c>
      <c r="B81" s="290"/>
      <c r="C81" s="314"/>
      <c r="D81" s="290"/>
      <c r="E81" s="47" t="s">
        <v>443</v>
      </c>
      <c r="F81" s="48" t="s">
        <v>455</v>
      </c>
      <c r="G81" s="49" t="s">
        <v>456</v>
      </c>
      <c r="H81" s="106" t="str">
        <f>'Implementačný plán ŽS05'!K81</f>
        <v>4Q2025</v>
      </c>
      <c r="I81" s="51" t="s">
        <v>26</v>
      </c>
      <c r="J81" s="52" t="str">
        <f>'Implementačný plán ŽS05'!J81</f>
        <v>ÁNO</v>
      </c>
      <c r="K81" s="54" t="e">
        <f>COUNTIF(#REF!,"*V*")</f>
        <v>#REF!</v>
      </c>
      <c r="L81" s="55" t="e">
        <f>COUNTIF(#REF!,"*T*")</f>
        <v>#REF!</v>
      </c>
      <c r="M81" s="92"/>
      <c r="N81" s="114"/>
      <c r="O81" s="57"/>
      <c r="P81" s="57"/>
      <c r="Q81" s="66"/>
      <c r="R81" s="102"/>
      <c r="S81" s="57"/>
      <c r="T81" s="57"/>
      <c r="U81" s="63"/>
      <c r="V81" s="102"/>
      <c r="W81" s="115"/>
    </row>
    <row r="82" spans="1:23" ht="29" x14ac:dyDescent="0.35">
      <c r="A82" s="160" t="s">
        <v>653</v>
      </c>
      <c r="B82" s="290"/>
      <c r="C82" s="314"/>
      <c r="D82" s="290"/>
      <c r="E82" s="47" t="s">
        <v>443</v>
      </c>
      <c r="F82" s="48" t="s">
        <v>459</v>
      </c>
      <c r="G82" s="49" t="s">
        <v>460</v>
      </c>
      <c r="H82" s="106" t="str">
        <f>'Implementačný plán ŽS05'!K82</f>
        <v>4Q2025</v>
      </c>
      <c r="I82" s="51" t="s">
        <v>26</v>
      </c>
      <c r="J82" s="52" t="str">
        <f>'Implementačný plán ŽS05'!J82</f>
        <v>ÁNO</v>
      </c>
      <c r="K82" s="54" t="e">
        <f>COUNTIF(#REF!,"*V*")</f>
        <v>#REF!</v>
      </c>
      <c r="L82" s="55" t="e">
        <f>COUNTIF(#REF!,"*T*")</f>
        <v>#REF!</v>
      </c>
      <c r="M82" s="92"/>
      <c r="N82" s="114"/>
      <c r="O82" s="57"/>
      <c r="P82" s="57"/>
      <c r="Q82" s="66"/>
      <c r="R82" s="102"/>
      <c r="S82" s="57"/>
      <c r="T82" s="57"/>
      <c r="U82" s="63"/>
      <c r="V82" s="102"/>
      <c r="W82" s="115"/>
    </row>
    <row r="83" spans="1:23" ht="29" x14ac:dyDescent="0.35">
      <c r="A83" s="160" t="s">
        <v>646</v>
      </c>
      <c r="B83" s="290"/>
      <c r="C83" s="314"/>
      <c r="D83" s="290"/>
      <c r="E83" s="47" t="s">
        <v>443</v>
      </c>
      <c r="F83" s="48" t="s">
        <v>463</v>
      </c>
      <c r="G83" s="49" t="s">
        <v>464</v>
      </c>
      <c r="H83" s="106" t="str">
        <f>'Implementačný plán ŽS05'!K83</f>
        <v>4Q2025</v>
      </c>
      <c r="I83" s="51" t="s">
        <v>37</v>
      </c>
      <c r="J83" s="52" t="str">
        <f>'Implementačný plán ŽS05'!J83</f>
        <v>nie</v>
      </c>
      <c r="K83" s="54" t="e">
        <f>COUNTIF(#REF!,"*V*")</f>
        <v>#REF!</v>
      </c>
      <c r="L83" s="55" t="e">
        <f>COUNTIF(#REF!,"*T*")</f>
        <v>#REF!</v>
      </c>
      <c r="M83" s="92"/>
      <c r="N83" s="114"/>
      <c r="O83" s="57"/>
      <c r="P83" s="57"/>
      <c r="Q83" s="66"/>
      <c r="R83" s="102"/>
      <c r="S83" s="57"/>
      <c r="T83" s="57"/>
      <c r="U83" s="63"/>
      <c r="V83" s="102"/>
      <c r="W83" s="115"/>
    </row>
    <row r="84" spans="1:23" ht="29" x14ac:dyDescent="0.35">
      <c r="A84" s="160" t="s">
        <v>646</v>
      </c>
      <c r="B84" s="290"/>
      <c r="C84" s="314"/>
      <c r="D84" s="290"/>
      <c r="E84" s="47" t="s">
        <v>443</v>
      </c>
      <c r="F84" s="48" t="s">
        <v>469</v>
      </c>
      <c r="G84" s="49" t="s">
        <v>470</v>
      </c>
      <c r="H84" s="106" t="str">
        <f>'Implementačný plán ŽS05'!K84</f>
        <v>4Q2025</v>
      </c>
      <c r="I84" s="51" t="s">
        <v>37</v>
      </c>
      <c r="J84" s="52" t="str">
        <f>'Implementačný plán ŽS05'!J84</f>
        <v>nie</v>
      </c>
      <c r="K84" s="54" t="e">
        <f>COUNTIF(#REF!,"*V*")</f>
        <v>#REF!</v>
      </c>
      <c r="L84" s="55" t="e">
        <f>COUNTIF(#REF!,"*T*")</f>
        <v>#REF!</v>
      </c>
      <c r="M84" s="92"/>
      <c r="N84" s="114"/>
      <c r="O84" s="57"/>
      <c r="P84" s="57"/>
      <c r="Q84" s="66"/>
      <c r="R84" s="102"/>
      <c r="S84" s="57"/>
      <c r="T84" s="57"/>
      <c r="U84" s="63"/>
      <c r="V84" s="102"/>
      <c r="W84" s="115"/>
    </row>
    <row r="85" spans="1:23" ht="29" x14ac:dyDescent="0.35">
      <c r="A85" s="160" t="s">
        <v>653</v>
      </c>
      <c r="B85" s="290"/>
      <c r="C85" s="314"/>
      <c r="D85" s="290"/>
      <c r="E85" s="47" t="s">
        <v>443</v>
      </c>
      <c r="F85" s="48" t="s">
        <v>475</v>
      </c>
      <c r="G85" s="49" t="s">
        <v>476</v>
      </c>
      <c r="H85" s="106" t="str">
        <f>'Implementačný plán ŽS05'!K85</f>
        <v>4Q2025</v>
      </c>
      <c r="I85" s="51" t="s">
        <v>26</v>
      </c>
      <c r="J85" s="52" t="str">
        <f>'Implementačný plán ŽS05'!J85</f>
        <v>ÁNO</v>
      </c>
      <c r="K85" s="54" t="e">
        <f>COUNTIF(#REF!,"*V*")</f>
        <v>#REF!</v>
      </c>
      <c r="L85" s="55" t="e">
        <f>COUNTIF(#REF!,"*T*")</f>
        <v>#REF!</v>
      </c>
      <c r="M85" s="92"/>
      <c r="N85" s="114"/>
      <c r="O85" s="57"/>
      <c r="P85" s="57"/>
      <c r="Q85" s="66"/>
      <c r="R85" s="102"/>
      <c r="S85" s="57"/>
      <c r="T85" s="57"/>
      <c r="U85" s="63"/>
      <c r="V85" s="102"/>
      <c r="W85" s="115"/>
    </row>
    <row r="86" spans="1:23" ht="29" x14ac:dyDescent="0.35">
      <c r="A86" s="160" t="s">
        <v>652</v>
      </c>
      <c r="B86" s="290"/>
      <c r="C86" s="314"/>
      <c r="D86" s="290"/>
      <c r="E86" s="47" t="s">
        <v>443</v>
      </c>
      <c r="F86" s="48" t="s">
        <v>480</v>
      </c>
      <c r="G86" s="116" t="s">
        <v>481</v>
      </c>
      <c r="H86" s="106" t="str">
        <f>'Implementačný plán ŽS05'!K86</f>
        <v>4Q2025</v>
      </c>
      <c r="I86" s="51" t="s">
        <v>26</v>
      </c>
      <c r="J86" s="52" t="str">
        <f>'Implementačný plán ŽS05'!J86</f>
        <v>nie</v>
      </c>
      <c r="K86" s="54" t="e">
        <f>COUNTIF(#REF!,"*V*")</f>
        <v>#REF!</v>
      </c>
      <c r="L86" s="55" t="e">
        <f>COUNTIF(#REF!,"*T*")</f>
        <v>#REF!</v>
      </c>
      <c r="M86" s="92"/>
      <c r="N86" s="114"/>
      <c r="O86" s="57"/>
      <c r="P86" s="57"/>
      <c r="Q86" s="66"/>
      <c r="R86" s="102"/>
      <c r="S86" s="57"/>
      <c r="T86" s="57"/>
      <c r="U86" s="63"/>
      <c r="V86" s="102"/>
      <c r="W86" s="115"/>
    </row>
    <row r="87" spans="1:23" ht="29" x14ac:dyDescent="0.35">
      <c r="A87" s="160" t="s">
        <v>651</v>
      </c>
      <c r="B87" s="290"/>
      <c r="C87" s="314"/>
      <c r="D87" s="290"/>
      <c r="E87" s="47" t="s">
        <v>443</v>
      </c>
      <c r="F87" s="48" t="s">
        <v>486</v>
      </c>
      <c r="G87" s="49" t="s">
        <v>487</v>
      </c>
      <c r="H87" s="106" t="str">
        <f>'Implementačný plán ŽS05'!K87</f>
        <v>4Q2025</v>
      </c>
      <c r="I87" s="51" t="s">
        <v>37</v>
      </c>
      <c r="J87" s="52" t="str">
        <f>'Implementačný plán ŽS05'!J87</f>
        <v>nie</v>
      </c>
      <c r="K87" s="54" t="e">
        <f>COUNTIF(#REF!,"*V*")</f>
        <v>#REF!</v>
      </c>
      <c r="L87" s="55" t="e">
        <f>COUNTIF(#REF!,"*T*")</f>
        <v>#REF!</v>
      </c>
      <c r="M87" s="92"/>
      <c r="N87" s="114"/>
      <c r="O87" s="57"/>
      <c r="P87" s="57"/>
      <c r="Q87" s="66"/>
      <c r="R87" s="102"/>
      <c r="S87" s="57"/>
      <c r="T87" s="57"/>
      <c r="U87" s="63"/>
      <c r="V87" s="102"/>
      <c r="W87" s="115"/>
    </row>
    <row r="88" spans="1:23" ht="29" x14ac:dyDescent="0.35">
      <c r="A88" s="160" t="s">
        <v>651</v>
      </c>
      <c r="B88" s="290"/>
      <c r="C88" s="314"/>
      <c r="D88" s="290"/>
      <c r="E88" s="47" t="s">
        <v>443</v>
      </c>
      <c r="F88" s="48" t="s">
        <v>490</v>
      </c>
      <c r="G88" s="49" t="s">
        <v>491</v>
      </c>
      <c r="H88" s="106" t="str">
        <f>'Implementačný plán ŽS05'!K88</f>
        <v>4Q2025</v>
      </c>
      <c r="I88" s="51" t="s">
        <v>26</v>
      </c>
      <c r="J88" s="52" t="str">
        <f>'Implementačný plán ŽS05'!J88</f>
        <v>ÁNO</v>
      </c>
      <c r="K88" s="54" t="e">
        <f>COUNTIF(#REF!,"*V*")</f>
        <v>#REF!</v>
      </c>
      <c r="L88" s="55" t="e">
        <f>COUNTIF(#REF!,"*T*")</f>
        <v>#REF!</v>
      </c>
      <c r="M88" s="92"/>
      <c r="N88" s="114"/>
      <c r="O88" s="57"/>
      <c r="P88" s="57"/>
      <c r="R88" s="102"/>
      <c r="S88" s="57"/>
      <c r="T88" s="57"/>
      <c r="U88" s="63"/>
      <c r="V88" s="102"/>
      <c r="W88" s="115"/>
    </row>
    <row r="89" spans="1:23" ht="29" x14ac:dyDescent="0.35">
      <c r="A89" s="160" t="s">
        <v>652</v>
      </c>
      <c r="B89" s="290"/>
      <c r="C89" s="314"/>
      <c r="D89" s="290"/>
      <c r="E89" s="47" t="s">
        <v>443</v>
      </c>
      <c r="F89" s="48" t="s">
        <v>493</v>
      </c>
      <c r="G89" s="49" t="s">
        <v>494</v>
      </c>
      <c r="H89" s="106" t="str">
        <f>'Implementačný plán ŽS05'!K89</f>
        <v>4Q2025</v>
      </c>
      <c r="I89" s="51" t="s">
        <v>26</v>
      </c>
      <c r="J89" s="52" t="str">
        <f>'Implementačný plán ŽS05'!J89</f>
        <v>ÁNO</v>
      </c>
      <c r="K89" s="54" t="e">
        <f>COUNTIF(#REF!,"*V*")</f>
        <v>#REF!</v>
      </c>
      <c r="L89" s="55" t="e">
        <f>COUNTIF(#REF!,"*T*")</f>
        <v>#REF!</v>
      </c>
      <c r="M89" s="92"/>
      <c r="N89" s="114"/>
      <c r="O89" s="57"/>
      <c r="P89" s="57"/>
      <c r="Q89" s="66"/>
      <c r="R89" s="102"/>
      <c r="S89" s="57"/>
      <c r="T89" s="57"/>
      <c r="U89" s="63"/>
      <c r="V89" s="102"/>
      <c r="W89" s="115"/>
    </row>
    <row r="90" spans="1:23" ht="14.5" x14ac:dyDescent="0.35">
      <c r="A90" s="160" t="s">
        <v>646</v>
      </c>
      <c r="B90" s="290"/>
      <c r="C90" s="314"/>
      <c r="D90" s="290"/>
      <c r="E90" s="47" t="s">
        <v>443</v>
      </c>
      <c r="F90" s="48" t="s">
        <v>497</v>
      </c>
      <c r="G90" s="49" t="s">
        <v>498</v>
      </c>
      <c r="H90" s="106" t="str">
        <f>'Implementačný plán ŽS05'!K90</f>
        <v>4Q2025</v>
      </c>
      <c r="I90" s="51" t="s">
        <v>26</v>
      </c>
      <c r="J90" s="52" t="str">
        <f>'Implementačný plán ŽS05'!J90</f>
        <v>ÁNO</v>
      </c>
      <c r="K90" s="54" t="e">
        <f>COUNTIF(#REF!,"*V*")</f>
        <v>#REF!</v>
      </c>
      <c r="L90" s="55" t="e">
        <f>COUNTIF(#REF!,"*T*")</f>
        <v>#REF!</v>
      </c>
      <c r="M90" s="92"/>
      <c r="N90" s="114"/>
      <c r="O90" s="57"/>
      <c r="P90" s="57"/>
      <c r="Q90" s="66"/>
      <c r="R90" s="102"/>
      <c r="S90" s="57"/>
      <c r="T90" s="57"/>
      <c r="U90" s="63"/>
      <c r="V90" s="102"/>
      <c r="W90" s="115"/>
    </row>
    <row r="91" spans="1:23" ht="29" x14ac:dyDescent="0.35">
      <c r="A91" s="160" t="s">
        <v>646</v>
      </c>
      <c r="B91" s="290"/>
      <c r="C91" s="314"/>
      <c r="D91" s="290"/>
      <c r="E91" s="47" t="s">
        <v>443</v>
      </c>
      <c r="F91" s="48" t="s">
        <v>501</v>
      </c>
      <c r="G91" s="49" t="s">
        <v>502</v>
      </c>
      <c r="H91" s="106" t="str">
        <f>'Implementačný plán ŽS05'!K91</f>
        <v>4Q2025</v>
      </c>
      <c r="I91" s="51" t="s">
        <v>37</v>
      </c>
      <c r="J91" s="52" t="str">
        <f>'Implementačný plán ŽS05'!J91</f>
        <v>nie</v>
      </c>
      <c r="K91" s="54" t="e">
        <f>COUNTIF(#REF!,"*V*")</f>
        <v>#REF!</v>
      </c>
      <c r="L91" s="55" t="e">
        <f>COUNTIF(#REF!,"*T*")</f>
        <v>#REF!</v>
      </c>
      <c r="M91" s="92"/>
      <c r="N91" s="114"/>
      <c r="O91" s="57"/>
      <c r="P91" s="57"/>
      <c r="Q91" s="66"/>
      <c r="R91" s="102"/>
      <c r="S91" s="57"/>
      <c r="T91" s="57"/>
      <c r="U91" s="63"/>
      <c r="V91" s="102"/>
      <c r="W91" s="115"/>
    </row>
    <row r="92" spans="1:23" ht="14.5" x14ac:dyDescent="0.35">
      <c r="A92" s="160" t="s">
        <v>646</v>
      </c>
      <c r="B92" s="290"/>
      <c r="C92" s="314"/>
      <c r="D92" s="290"/>
      <c r="E92" s="47" t="s">
        <v>443</v>
      </c>
      <c r="F92" s="48" t="s">
        <v>505</v>
      </c>
      <c r="G92" s="49" t="s">
        <v>506</v>
      </c>
      <c r="H92" s="106" t="str">
        <f>'Implementačný plán ŽS05'!K92</f>
        <v>4Q2025</v>
      </c>
      <c r="I92" s="51" t="s">
        <v>37</v>
      </c>
      <c r="J92" s="52" t="str">
        <f>'Implementačný plán ŽS05'!J92</f>
        <v>nie</v>
      </c>
      <c r="K92" s="54" t="e">
        <f>COUNTIF(#REF!,"*V*")</f>
        <v>#REF!</v>
      </c>
      <c r="L92" s="55" t="e">
        <f>COUNTIF(#REF!,"*T*")</f>
        <v>#REF!</v>
      </c>
      <c r="M92" s="92"/>
      <c r="N92" s="114"/>
      <c r="O92" s="57"/>
      <c r="P92" s="57"/>
      <c r="Q92" s="66"/>
      <c r="R92" s="102"/>
      <c r="S92" s="57"/>
      <c r="T92" s="57"/>
      <c r="U92" s="63"/>
      <c r="V92" s="102"/>
      <c r="W92" s="115"/>
    </row>
    <row r="93" spans="1:23" ht="29" x14ac:dyDescent="0.35">
      <c r="A93" s="160" t="s">
        <v>653</v>
      </c>
      <c r="B93" s="290"/>
      <c r="C93" s="314"/>
      <c r="D93" s="290"/>
      <c r="E93" s="47" t="s">
        <v>443</v>
      </c>
      <c r="F93" s="48" t="s">
        <v>508</v>
      </c>
      <c r="G93" s="49" t="s">
        <v>509</v>
      </c>
      <c r="H93" s="106" t="str">
        <f>'Implementačný plán ŽS05'!K93</f>
        <v>4Q2025</v>
      </c>
      <c r="I93" s="51" t="s">
        <v>26</v>
      </c>
      <c r="J93" s="52" t="str">
        <f>'Implementačný plán ŽS05'!J93</f>
        <v>ÁNO</v>
      </c>
      <c r="K93" s="54" t="e">
        <f>COUNTIF(#REF!,"*V*")</f>
        <v>#REF!</v>
      </c>
      <c r="L93" s="55" t="e">
        <f>COUNTIF(#REF!,"*T*")</f>
        <v>#REF!</v>
      </c>
      <c r="M93" s="92"/>
      <c r="N93" s="114"/>
      <c r="O93" s="57"/>
      <c r="P93" s="57"/>
      <c r="Q93" s="66"/>
      <c r="R93" s="102"/>
      <c r="S93" s="57"/>
      <c r="T93" s="57"/>
      <c r="U93" s="63"/>
      <c r="V93" s="102"/>
      <c r="W93" s="115"/>
    </row>
    <row r="94" spans="1:23" ht="29" x14ac:dyDescent="0.35">
      <c r="A94" s="160" t="s">
        <v>652</v>
      </c>
      <c r="B94" s="290"/>
      <c r="C94" s="314"/>
      <c r="D94" s="290"/>
      <c r="E94" s="47" t="s">
        <v>443</v>
      </c>
      <c r="F94" s="48" t="s">
        <v>512</v>
      </c>
      <c r="G94" s="49" t="s">
        <v>513</v>
      </c>
      <c r="H94" s="106" t="str">
        <f>'Implementačný plán ŽS05'!K94</f>
        <v>4Q2025</v>
      </c>
      <c r="I94" s="51" t="s">
        <v>26</v>
      </c>
      <c r="J94" s="52" t="str">
        <f>'Implementačný plán ŽS05'!J94</f>
        <v>ÁNO</v>
      </c>
      <c r="K94" s="54" t="e">
        <f>COUNTIF(#REF!,"*V*")</f>
        <v>#REF!</v>
      </c>
      <c r="L94" s="55" t="e">
        <f>COUNTIF(#REF!,"*T*")</f>
        <v>#REF!</v>
      </c>
      <c r="M94" s="92"/>
      <c r="N94" s="114"/>
      <c r="O94" s="57"/>
      <c r="P94" s="57"/>
      <c r="Q94" s="66"/>
      <c r="R94" s="102"/>
      <c r="S94" s="57"/>
      <c r="T94" s="57"/>
      <c r="U94" s="63"/>
      <c r="V94" s="102"/>
      <c r="W94" s="115"/>
    </row>
    <row r="95" spans="1:23" ht="29" x14ac:dyDescent="0.35">
      <c r="A95" s="160" t="s">
        <v>652</v>
      </c>
      <c r="B95" s="290"/>
      <c r="C95" s="314"/>
      <c r="D95" s="290"/>
      <c r="E95" s="47" t="s">
        <v>443</v>
      </c>
      <c r="F95" s="48" t="s">
        <v>515</v>
      </c>
      <c r="G95" s="49" t="s">
        <v>516</v>
      </c>
      <c r="H95" s="106" t="str">
        <f>'Implementačný plán ŽS05'!K95</f>
        <v>4Q2025</v>
      </c>
      <c r="I95" s="51" t="s">
        <v>37</v>
      </c>
      <c r="J95" s="52" t="str">
        <f>'Implementačný plán ŽS05'!J95</f>
        <v>nie</v>
      </c>
      <c r="K95" s="54" t="e">
        <f>COUNTIF(#REF!,"*V*")</f>
        <v>#REF!</v>
      </c>
      <c r="L95" s="55" t="e">
        <f>COUNTIF(#REF!,"*T*")</f>
        <v>#REF!</v>
      </c>
      <c r="M95" s="92"/>
      <c r="N95" s="114"/>
      <c r="O95" s="57"/>
      <c r="P95" s="57"/>
      <c r="Q95" s="66"/>
      <c r="R95" s="102"/>
      <c r="S95" s="57"/>
      <c r="T95" s="57"/>
      <c r="U95" s="63"/>
      <c r="V95" s="102"/>
      <c r="W95" s="115"/>
    </row>
    <row r="96" spans="1:23" ht="29" x14ac:dyDescent="0.35">
      <c r="A96" s="160" t="s">
        <v>653</v>
      </c>
      <c r="B96" s="290"/>
      <c r="C96" s="314"/>
      <c r="D96" s="290"/>
      <c r="E96" s="47" t="s">
        <v>443</v>
      </c>
      <c r="F96" s="48" t="s">
        <v>519</v>
      </c>
      <c r="G96" s="49" t="s">
        <v>520</v>
      </c>
      <c r="H96" s="106" t="str">
        <f>'Implementačný plán ŽS05'!K96</f>
        <v>4Q2025</v>
      </c>
      <c r="I96" s="51" t="s">
        <v>26</v>
      </c>
      <c r="J96" s="52" t="str">
        <f>'Implementačný plán ŽS05'!J96</f>
        <v>ÁNO</v>
      </c>
      <c r="K96" s="54" t="e">
        <f>COUNTIF(#REF!,"*V*")</f>
        <v>#REF!</v>
      </c>
      <c r="L96" s="55" t="e">
        <f>COUNTIF(#REF!,"*T*")</f>
        <v>#REF!</v>
      </c>
      <c r="M96" s="92"/>
      <c r="N96" s="114"/>
      <c r="O96" s="57"/>
      <c r="P96" s="57"/>
      <c r="Q96" s="66"/>
      <c r="R96" s="102"/>
      <c r="S96" s="57"/>
      <c r="T96" s="57"/>
      <c r="U96" s="63"/>
      <c r="V96" s="102"/>
      <c r="W96" s="115"/>
    </row>
    <row r="97" spans="1:23" ht="29" x14ac:dyDescent="0.35">
      <c r="A97" s="160" t="s">
        <v>652</v>
      </c>
      <c r="B97" s="290"/>
      <c r="C97" s="314"/>
      <c r="D97" s="290"/>
      <c r="E97" s="47" t="s">
        <v>443</v>
      </c>
      <c r="F97" s="48" t="s">
        <v>522</v>
      </c>
      <c r="G97" s="49" t="s">
        <v>523</v>
      </c>
      <c r="H97" s="106" t="str">
        <f>'Implementačný plán ŽS05'!K97</f>
        <v>4Q2025</v>
      </c>
      <c r="I97" s="51" t="s">
        <v>26</v>
      </c>
      <c r="J97" s="52" t="str">
        <f>'Implementačný plán ŽS05'!J97</f>
        <v>ÁNO</v>
      </c>
      <c r="K97" s="54" t="e">
        <f>COUNTIF(#REF!,"*V*")</f>
        <v>#REF!</v>
      </c>
      <c r="L97" s="55" t="e">
        <f>COUNTIF(#REF!,"*T*")</f>
        <v>#REF!</v>
      </c>
      <c r="M97" s="92"/>
      <c r="N97" s="114"/>
      <c r="O97" s="57"/>
      <c r="P97" s="57"/>
      <c r="Q97" s="66"/>
      <c r="R97" s="102"/>
      <c r="S97" s="57"/>
      <c r="T97" s="57"/>
      <c r="U97" s="63"/>
      <c r="V97" s="102"/>
      <c r="W97" s="115"/>
    </row>
    <row r="98" spans="1:23" ht="29" x14ac:dyDescent="0.35">
      <c r="A98" s="160" t="s">
        <v>652</v>
      </c>
      <c r="B98" s="290"/>
      <c r="C98" s="314"/>
      <c r="D98" s="290"/>
      <c r="E98" s="47" t="s">
        <v>443</v>
      </c>
      <c r="F98" s="48" t="s">
        <v>526</v>
      </c>
      <c r="G98" s="49" t="s">
        <v>527</v>
      </c>
      <c r="H98" s="106" t="str">
        <f>'Implementačný plán ŽS05'!K98</f>
        <v>4Q2025</v>
      </c>
      <c r="I98" s="51" t="s">
        <v>26</v>
      </c>
      <c r="J98" s="52" t="str">
        <f>'Implementačný plán ŽS05'!J98</f>
        <v>ÁNO</v>
      </c>
      <c r="K98" s="54" t="e">
        <f>COUNTIF(#REF!,"*V*")</f>
        <v>#REF!</v>
      </c>
      <c r="L98" s="55" t="e">
        <f>COUNTIF(#REF!,"*T*")</f>
        <v>#REF!</v>
      </c>
      <c r="M98" s="92"/>
      <c r="N98" s="114"/>
      <c r="O98" s="57"/>
      <c r="P98" s="57"/>
      <c r="Q98" s="66"/>
      <c r="R98" s="102"/>
      <c r="S98" s="57"/>
      <c r="T98" s="57"/>
      <c r="U98" s="63"/>
      <c r="V98" s="102"/>
      <c r="W98" s="115"/>
    </row>
    <row r="99" spans="1:23" ht="29" x14ac:dyDescent="0.35">
      <c r="A99" s="160" t="s">
        <v>652</v>
      </c>
      <c r="B99" s="290"/>
      <c r="C99" s="314"/>
      <c r="D99" s="290"/>
      <c r="E99" s="47" t="s">
        <v>443</v>
      </c>
      <c r="F99" s="48" t="s">
        <v>530</v>
      </c>
      <c r="G99" s="49" t="s">
        <v>531</v>
      </c>
      <c r="H99" s="106" t="str">
        <f>'Implementačný plán ŽS05'!K99</f>
        <v>2Q2025</v>
      </c>
      <c r="I99" s="51" t="s">
        <v>26</v>
      </c>
      <c r="J99" s="52" t="str">
        <f>'Implementačný plán ŽS05'!J99</f>
        <v>nie</v>
      </c>
      <c r="K99" s="54" t="e">
        <f>COUNTIF(#REF!,"*V*")</f>
        <v>#REF!</v>
      </c>
      <c r="L99" s="55" t="e">
        <f>COUNTIF(#REF!,"*T*")</f>
        <v>#REF!</v>
      </c>
      <c r="M99" s="92"/>
      <c r="N99" s="114"/>
      <c r="O99" s="57"/>
      <c r="P99" s="57"/>
      <c r="Q99" s="66"/>
      <c r="R99" s="102"/>
      <c r="S99" s="140"/>
      <c r="T99" s="57"/>
      <c r="U99" s="66"/>
      <c r="V99" s="102"/>
      <c r="W99" s="115"/>
    </row>
    <row r="100" spans="1:23" ht="29" x14ac:dyDescent="0.35">
      <c r="A100" s="160" t="s">
        <v>652</v>
      </c>
      <c r="B100" s="290"/>
      <c r="C100" s="314"/>
      <c r="D100" s="290"/>
      <c r="E100" s="47" t="s">
        <v>443</v>
      </c>
      <c r="F100" s="48" t="s">
        <v>534</v>
      </c>
      <c r="G100" s="49" t="s">
        <v>535</v>
      </c>
      <c r="H100" s="106" t="str">
        <f>'Implementačný plán ŽS05'!K100</f>
        <v>4Q2025</v>
      </c>
      <c r="I100" s="51" t="s">
        <v>37</v>
      </c>
      <c r="J100" s="52" t="str">
        <f>'Implementačný plán ŽS05'!J100</f>
        <v>nie</v>
      </c>
      <c r="K100" s="54" t="e">
        <f>COUNTIF(#REF!,"*V*")</f>
        <v>#REF!</v>
      </c>
      <c r="L100" s="55" t="e">
        <f>COUNTIF(#REF!,"*T*")</f>
        <v>#REF!</v>
      </c>
      <c r="M100" s="92"/>
      <c r="N100" s="114"/>
      <c r="O100" s="57"/>
      <c r="P100" s="57"/>
      <c r="Q100" s="66"/>
      <c r="R100" s="102"/>
      <c r="S100" s="57"/>
      <c r="T100" s="57"/>
      <c r="U100" s="63"/>
      <c r="V100" s="102"/>
      <c r="W100" s="115"/>
    </row>
    <row r="101" spans="1:23" ht="29.5" thickBot="1" x14ac:dyDescent="0.4">
      <c r="A101" s="161" t="s">
        <v>650</v>
      </c>
      <c r="B101" s="291"/>
      <c r="C101" s="314"/>
      <c r="D101" s="290"/>
      <c r="E101" s="103" t="s">
        <v>443</v>
      </c>
      <c r="F101" s="104" t="s">
        <v>538</v>
      </c>
      <c r="G101" s="120" t="s">
        <v>269</v>
      </c>
      <c r="H101" s="105" t="str">
        <f>'Implementačný plán ŽS05'!K101</f>
        <v>1Q2026</v>
      </c>
      <c r="I101" s="106" t="s">
        <v>26</v>
      </c>
      <c r="J101" s="52" t="str">
        <f>'Implementačný plán ŽS05'!J101</f>
        <v>ÁNO</v>
      </c>
      <c r="K101" s="121" t="e">
        <f>COUNTIF(#REF!,"*V*")</f>
        <v>#REF!</v>
      </c>
      <c r="L101" s="122" t="e">
        <f>COUNTIF(#REF!,"*T*")</f>
        <v>#REF!</v>
      </c>
      <c r="M101" s="123"/>
      <c r="N101" s="124"/>
      <c r="O101" s="108"/>
      <c r="P101" s="108"/>
      <c r="Q101" s="74"/>
      <c r="R101" s="109"/>
      <c r="S101" s="108"/>
      <c r="T101" s="108"/>
      <c r="U101" s="74"/>
      <c r="V101" s="125"/>
      <c r="W101" s="126"/>
    </row>
    <row r="102" spans="1:23" ht="29.15" customHeight="1" x14ac:dyDescent="0.35">
      <c r="A102" s="162" t="s">
        <v>652</v>
      </c>
      <c r="B102" s="297" t="s">
        <v>672</v>
      </c>
      <c r="C102" s="287" t="s">
        <v>673</v>
      </c>
      <c r="D102" s="292" t="s">
        <v>541</v>
      </c>
      <c r="E102" s="163" t="s">
        <v>0</v>
      </c>
      <c r="F102" s="162" t="s">
        <v>543</v>
      </c>
      <c r="G102" s="129" t="s">
        <v>544</v>
      </c>
      <c r="H102" s="144" t="str">
        <f>'Implementačný plán ŽS05'!K102</f>
        <v>3Q2025</v>
      </c>
      <c r="I102" s="130" t="s">
        <v>37</v>
      </c>
      <c r="J102" s="145" t="str">
        <f>'Implementačný plán ŽS05'!J102</f>
        <v>ÁNO</v>
      </c>
      <c r="K102" s="132" t="e">
        <f>COUNTIF(#REF!,"*V*")</f>
        <v>#REF!</v>
      </c>
      <c r="L102" s="133" t="e">
        <f>COUNTIF(#REF!,"*T*")</f>
        <v>#REF!</v>
      </c>
      <c r="M102" s="131" t="s">
        <v>38</v>
      </c>
      <c r="N102" s="164"/>
      <c r="O102" s="136"/>
      <c r="P102" s="136"/>
      <c r="Q102" s="87"/>
      <c r="R102" s="137"/>
      <c r="S102" s="136"/>
      <c r="T102" s="138"/>
      <c r="U102" s="87"/>
      <c r="V102" s="137"/>
      <c r="W102" s="139"/>
    </row>
    <row r="103" spans="1:23" ht="29" x14ac:dyDescent="0.35">
      <c r="A103" s="165" t="s">
        <v>652</v>
      </c>
      <c r="B103" s="297"/>
      <c r="C103" s="288"/>
      <c r="D103" s="290"/>
      <c r="E103" s="166" t="s">
        <v>550</v>
      </c>
      <c r="F103" s="165" t="s">
        <v>551</v>
      </c>
      <c r="G103" s="49" t="s">
        <v>552</v>
      </c>
      <c r="H103" s="50" t="str">
        <f>'Implementačný plán ŽS05'!K103</f>
        <v>2Q2025</v>
      </c>
      <c r="I103" s="51" t="s">
        <v>37</v>
      </c>
      <c r="J103" s="52" t="str">
        <f>'Implementačný plán ŽS05'!J103</f>
        <v>ÁNO</v>
      </c>
      <c r="K103" s="54" t="e">
        <f>COUNTIF(#REF!,"*V*")</f>
        <v>#REF!</v>
      </c>
      <c r="L103" s="55" t="e">
        <f>COUNTIF(#REF!,"*T*")</f>
        <v>#REF!</v>
      </c>
      <c r="M103" s="53" t="s">
        <v>38</v>
      </c>
      <c r="N103" s="167"/>
      <c r="O103" s="57"/>
      <c r="P103" s="57"/>
      <c r="Q103" s="66"/>
      <c r="R103" s="102"/>
      <c r="S103" s="140"/>
      <c r="T103" s="57"/>
      <c r="U103" s="66"/>
      <c r="V103" s="102"/>
      <c r="W103" s="115"/>
    </row>
    <row r="104" spans="1:23" ht="29" x14ac:dyDescent="0.35">
      <c r="A104" s="165" t="s">
        <v>650</v>
      </c>
      <c r="B104" s="297"/>
      <c r="C104" s="288"/>
      <c r="D104" s="290"/>
      <c r="E104" s="166" t="s">
        <v>550</v>
      </c>
      <c r="F104" s="165" t="s">
        <v>556</v>
      </c>
      <c r="G104" s="49" t="s">
        <v>557</v>
      </c>
      <c r="H104" s="50" t="str">
        <f>'Implementačný plán ŽS05'!K104</f>
        <v>2Q2025</v>
      </c>
      <c r="I104" s="51" t="s">
        <v>37</v>
      </c>
      <c r="J104" s="52" t="str">
        <f>'Implementačný plán ŽS05'!J104</f>
        <v>ÁNO</v>
      </c>
      <c r="K104" s="54" t="e">
        <f>COUNTIF(#REF!,"*V*")</f>
        <v>#REF!</v>
      </c>
      <c r="L104" s="55" t="e">
        <f>COUNTIF(#REF!,"*T*")</f>
        <v>#REF!</v>
      </c>
      <c r="M104" s="53" t="s">
        <v>38</v>
      </c>
      <c r="N104" s="167"/>
      <c r="O104" s="57"/>
      <c r="P104" s="57"/>
      <c r="Q104" s="66"/>
      <c r="R104" s="102"/>
      <c r="S104" s="140"/>
      <c r="T104" s="57"/>
      <c r="U104" s="66"/>
      <c r="V104" s="102"/>
      <c r="W104" s="115"/>
    </row>
    <row r="105" spans="1:23" ht="29" x14ac:dyDescent="0.35">
      <c r="A105" s="165" t="s">
        <v>653</v>
      </c>
      <c r="B105" s="297"/>
      <c r="C105" s="288"/>
      <c r="D105" s="290"/>
      <c r="E105" s="166" t="s">
        <v>550</v>
      </c>
      <c r="F105" s="165" t="s">
        <v>562</v>
      </c>
      <c r="G105" s="49" t="s">
        <v>563</v>
      </c>
      <c r="H105" s="50" t="str">
        <f>'Implementačný plán ŽS05'!K105</f>
        <v>4Q2025</v>
      </c>
      <c r="I105" s="51" t="s">
        <v>26</v>
      </c>
      <c r="J105" s="52" t="str">
        <f>'Implementačný plán ŽS05'!J105</f>
        <v>ÁNO</v>
      </c>
      <c r="K105" s="54" t="e">
        <f>COUNTIF(#REF!,"*V*")</f>
        <v>#REF!</v>
      </c>
      <c r="L105" s="55" t="e">
        <f>COUNTIF(#REF!,"*T*")</f>
        <v>#REF!</v>
      </c>
      <c r="M105" s="53" t="s">
        <v>649</v>
      </c>
      <c r="N105" s="167"/>
      <c r="O105" s="57"/>
      <c r="P105" s="57"/>
      <c r="Q105" s="66"/>
      <c r="R105" s="102"/>
      <c r="S105" s="57"/>
      <c r="T105" s="57"/>
      <c r="U105" s="63"/>
      <c r="V105" s="102"/>
      <c r="W105" s="115"/>
    </row>
    <row r="106" spans="1:23" ht="29" x14ac:dyDescent="0.35">
      <c r="A106" s="165" t="s">
        <v>653</v>
      </c>
      <c r="B106" s="297"/>
      <c r="C106" s="288"/>
      <c r="D106" s="290"/>
      <c r="E106" s="166" t="s">
        <v>550</v>
      </c>
      <c r="F106" s="165" t="s">
        <v>569</v>
      </c>
      <c r="G106" s="49" t="s">
        <v>570</v>
      </c>
      <c r="H106" s="50" t="str">
        <f>'Implementačný plán ŽS05'!K106</f>
        <v>4Q2025</v>
      </c>
      <c r="I106" s="51" t="s">
        <v>26</v>
      </c>
      <c r="J106" s="52" t="str">
        <f>'Implementačný plán ŽS05'!J106</f>
        <v>ÁNO</v>
      </c>
      <c r="K106" s="54" t="e">
        <f>COUNTIF(#REF!,"*V*")</f>
        <v>#REF!</v>
      </c>
      <c r="L106" s="55" t="e">
        <f>COUNTIF(#REF!,"*T*")</f>
        <v>#REF!</v>
      </c>
      <c r="M106" s="53" t="s">
        <v>649</v>
      </c>
      <c r="N106" s="167"/>
      <c r="O106" s="57"/>
      <c r="P106" s="57"/>
      <c r="Q106" s="66"/>
      <c r="R106" s="102"/>
      <c r="S106" s="57"/>
      <c r="T106" s="57"/>
      <c r="U106" s="63"/>
      <c r="V106" s="102"/>
      <c r="W106" s="115"/>
    </row>
    <row r="107" spans="1:23" ht="29" x14ac:dyDescent="0.35">
      <c r="A107" s="165" t="s">
        <v>650</v>
      </c>
      <c r="B107" s="297"/>
      <c r="C107" s="288"/>
      <c r="D107" s="290"/>
      <c r="E107" s="166" t="s">
        <v>550</v>
      </c>
      <c r="F107" s="165" t="s">
        <v>575</v>
      </c>
      <c r="G107" s="49" t="s">
        <v>576</v>
      </c>
      <c r="H107" s="50" t="str">
        <f>'Implementačný plán ŽS05'!K107</f>
        <v>4Q2025</v>
      </c>
      <c r="I107" s="51" t="s">
        <v>37</v>
      </c>
      <c r="J107" s="52" t="str">
        <f>'Implementačný plán ŽS05'!J107</f>
        <v>nie</v>
      </c>
      <c r="K107" s="54" t="e">
        <f>COUNTIF(#REF!,"*V*")</f>
        <v>#REF!</v>
      </c>
      <c r="L107" s="55" t="e">
        <f>COUNTIF(#REF!,"*T*")</f>
        <v>#REF!</v>
      </c>
      <c r="M107" s="53" t="s">
        <v>38</v>
      </c>
      <c r="N107" s="167"/>
      <c r="O107" s="57"/>
      <c r="P107" s="57"/>
      <c r="Q107" s="66"/>
      <c r="R107" s="102"/>
      <c r="S107" s="57"/>
      <c r="T107" s="57"/>
      <c r="U107" s="63"/>
      <c r="V107" s="102"/>
      <c r="W107" s="115"/>
    </row>
    <row r="108" spans="1:23" ht="18.649999999999999" customHeight="1" x14ac:dyDescent="0.35">
      <c r="A108" s="165" t="s">
        <v>651</v>
      </c>
      <c r="B108" s="297"/>
      <c r="C108" s="288"/>
      <c r="D108" s="290"/>
      <c r="E108" s="166" t="s">
        <v>550</v>
      </c>
      <c r="F108" s="165" t="s">
        <v>583</v>
      </c>
      <c r="G108" s="49" t="s">
        <v>674</v>
      </c>
      <c r="H108" s="50" t="str">
        <f>'Implementačný plán ŽS05'!K108</f>
        <v>1Q2026</v>
      </c>
      <c r="I108" s="51" t="s">
        <v>26</v>
      </c>
      <c r="J108" s="52" t="str">
        <f>'Implementačný plán ŽS05'!J108</f>
        <v>nie</v>
      </c>
      <c r="K108" s="54" t="e">
        <f>COUNTIF(#REF!,"*V*")</f>
        <v>#REF!</v>
      </c>
      <c r="L108" s="55" t="e">
        <f>COUNTIF(#REF!,"*T*")</f>
        <v>#REF!</v>
      </c>
      <c r="M108" s="53" t="s">
        <v>38</v>
      </c>
      <c r="N108" s="167"/>
      <c r="O108" s="57"/>
      <c r="P108" s="57"/>
      <c r="Q108" s="66"/>
      <c r="R108" s="102"/>
      <c r="S108" s="57"/>
      <c r="T108" s="57"/>
      <c r="U108" s="66"/>
      <c r="V108" s="68"/>
      <c r="W108" s="115"/>
    </row>
    <row r="109" spans="1:23" ht="14.5" x14ac:dyDescent="0.35">
      <c r="A109" s="165" t="s">
        <v>651</v>
      </c>
      <c r="B109" s="297"/>
      <c r="C109" s="288"/>
      <c r="D109" s="290"/>
      <c r="E109" s="166" t="s">
        <v>550</v>
      </c>
      <c r="F109" s="165" t="s">
        <v>589</v>
      </c>
      <c r="G109" s="49" t="s">
        <v>590</v>
      </c>
      <c r="H109" s="50" t="str">
        <f>'Implementačný plán ŽS05'!K109</f>
        <v>1Q2026</v>
      </c>
      <c r="I109" s="51" t="s">
        <v>26</v>
      </c>
      <c r="J109" s="52" t="str">
        <f>'Implementačný plán ŽS05'!J109</f>
        <v>ÁNO</v>
      </c>
      <c r="K109" s="54" t="e">
        <f>COUNTIF(#REF!,"*V*")</f>
        <v>#REF!</v>
      </c>
      <c r="L109" s="55" t="e">
        <f>COUNTIF(#REF!,"*T*")</f>
        <v>#REF!</v>
      </c>
      <c r="M109" s="53" t="s">
        <v>649</v>
      </c>
      <c r="N109" s="167"/>
      <c r="O109" s="57"/>
      <c r="P109" s="57"/>
      <c r="Q109" s="66"/>
      <c r="R109" s="102"/>
      <c r="S109" s="57"/>
      <c r="T109" s="57"/>
      <c r="U109" s="66"/>
      <c r="V109" s="68"/>
      <c r="W109" s="115"/>
    </row>
    <row r="110" spans="1:23" ht="29" x14ac:dyDescent="0.35">
      <c r="A110" s="165" t="s">
        <v>652</v>
      </c>
      <c r="B110" s="297"/>
      <c r="C110" s="288"/>
      <c r="D110" s="290"/>
      <c r="E110" s="166" t="s">
        <v>550</v>
      </c>
      <c r="F110" s="165" t="s">
        <v>595</v>
      </c>
      <c r="G110" s="49" t="s">
        <v>596</v>
      </c>
      <c r="H110" s="50" t="str">
        <f>'Implementačný plán ŽS05'!K110</f>
        <v>1Q2026</v>
      </c>
      <c r="I110" s="51" t="s">
        <v>26</v>
      </c>
      <c r="J110" s="52" t="str">
        <f>'Implementačný plán ŽS05'!J110</f>
        <v>ÁNO</v>
      </c>
      <c r="K110" s="54" t="e">
        <f>COUNTIF(#REF!,"*V*")</f>
        <v>#REF!</v>
      </c>
      <c r="L110" s="55" t="e">
        <f>COUNTIF(#REF!,"*T*")</f>
        <v>#REF!</v>
      </c>
      <c r="M110" s="53" t="s">
        <v>649</v>
      </c>
      <c r="N110" s="167"/>
      <c r="O110" s="57"/>
      <c r="P110" s="57"/>
      <c r="Q110" s="66"/>
      <c r="R110" s="102"/>
      <c r="S110" s="57"/>
      <c r="T110" s="57"/>
      <c r="U110" s="66"/>
      <c r="V110" s="68"/>
      <c r="W110" s="115"/>
    </row>
    <row r="111" spans="1:23" ht="26.15" customHeight="1" x14ac:dyDescent="0.35">
      <c r="A111" s="165" t="s">
        <v>652</v>
      </c>
      <c r="B111" s="297"/>
      <c r="C111" s="288"/>
      <c r="D111" s="290"/>
      <c r="E111" s="166" t="s">
        <v>550</v>
      </c>
      <c r="F111" s="165" t="s">
        <v>601</v>
      </c>
      <c r="G111" s="49" t="s">
        <v>602</v>
      </c>
      <c r="H111" s="50" t="str">
        <f>'Implementačný plán ŽS05'!K111</f>
        <v>4Q2025</v>
      </c>
      <c r="I111" s="51" t="s">
        <v>26</v>
      </c>
      <c r="J111" s="52" t="str">
        <f>'Implementačný plán ŽS05'!J111</f>
        <v>ÁNO</v>
      </c>
      <c r="K111" s="54" t="e">
        <f>COUNTIF(#REF!,"*V*")</f>
        <v>#REF!</v>
      </c>
      <c r="L111" s="55" t="e">
        <f>COUNTIF(#REF!,"*T*")</f>
        <v>#REF!</v>
      </c>
      <c r="M111" s="53" t="s">
        <v>649</v>
      </c>
      <c r="N111" s="167"/>
      <c r="O111" s="57"/>
      <c r="P111" s="57"/>
      <c r="Q111" s="66"/>
      <c r="R111" s="102"/>
      <c r="S111" s="57"/>
      <c r="T111" s="57"/>
      <c r="U111" s="63"/>
      <c r="V111" s="102"/>
      <c r="W111" s="115"/>
    </row>
    <row r="112" spans="1:23" ht="29" x14ac:dyDescent="0.35">
      <c r="A112" s="165" t="s">
        <v>652</v>
      </c>
      <c r="B112" s="297"/>
      <c r="C112" s="288"/>
      <c r="D112" s="290"/>
      <c r="E112" s="166" t="s">
        <v>550</v>
      </c>
      <c r="F112" s="165" t="s">
        <v>607</v>
      </c>
      <c r="G112" s="49" t="s">
        <v>608</v>
      </c>
      <c r="H112" s="50" t="str">
        <f>'Implementačný plán ŽS05'!K112</f>
        <v>1Q2026</v>
      </c>
      <c r="I112" s="51" t="s">
        <v>37</v>
      </c>
      <c r="J112" s="52" t="str">
        <f>'Implementačný plán ŽS05'!J112</f>
        <v>nie</v>
      </c>
      <c r="K112" s="54" t="e">
        <f>COUNTIF(#REF!,"*V*")</f>
        <v>#REF!</v>
      </c>
      <c r="L112" s="55" t="e">
        <f>COUNTIF(#REF!,"*T*")</f>
        <v>#REF!</v>
      </c>
      <c r="M112" s="53" t="s">
        <v>38</v>
      </c>
      <c r="N112" s="167"/>
      <c r="O112" s="57"/>
      <c r="P112" s="57"/>
      <c r="Q112" s="66"/>
      <c r="R112" s="102"/>
      <c r="S112" s="57"/>
      <c r="T112" s="57"/>
      <c r="U112" s="66"/>
      <c r="V112" s="68"/>
      <c r="W112" s="115"/>
    </row>
    <row r="113" spans="1:23" ht="29" x14ac:dyDescent="0.35">
      <c r="A113" s="165" t="s">
        <v>652</v>
      </c>
      <c r="B113" s="297"/>
      <c r="C113" s="288"/>
      <c r="D113" s="290"/>
      <c r="E113" s="166" t="s">
        <v>550</v>
      </c>
      <c r="F113" s="165" t="s">
        <v>613</v>
      </c>
      <c r="G113" s="49" t="s">
        <v>614</v>
      </c>
      <c r="H113" s="50" t="str">
        <f>'Implementačný plán ŽS05'!K113</f>
        <v>3Q2025</v>
      </c>
      <c r="I113" s="51" t="s">
        <v>26</v>
      </c>
      <c r="J113" s="52" t="str">
        <f>'Implementačný plán ŽS05'!J113</f>
        <v>ÁNO</v>
      </c>
      <c r="K113" s="54" t="e">
        <f>COUNTIF(#REF!,"*V*")</f>
        <v>#REF!</v>
      </c>
      <c r="L113" s="55" t="e">
        <f>COUNTIF(#REF!,"*T*")</f>
        <v>#REF!</v>
      </c>
      <c r="M113" s="53" t="s">
        <v>38</v>
      </c>
      <c r="N113" s="167"/>
      <c r="O113" s="57"/>
      <c r="P113" s="57"/>
      <c r="Q113" s="66"/>
      <c r="R113" s="102"/>
      <c r="S113" s="57"/>
      <c r="T113" s="140"/>
      <c r="U113" s="66"/>
      <c r="V113" s="102"/>
      <c r="W113" s="115"/>
    </row>
    <row r="114" spans="1:23" ht="29" x14ac:dyDescent="0.35">
      <c r="A114" s="165" t="s">
        <v>650</v>
      </c>
      <c r="B114" s="297"/>
      <c r="C114" s="288"/>
      <c r="D114" s="290"/>
      <c r="E114" s="166" t="s">
        <v>550</v>
      </c>
      <c r="F114" s="165" t="s">
        <v>618</v>
      </c>
      <c r="G114" s="49" t="s">
        <v>269</v>
      </c>
      <c r="H114" s="50" t="str">
        <f>'Implementačný plán ŽS05'!K114</f>
        <v>1Q2026</v>
      </c>
      <c r="I114" s="51" t="s">
        <v>26</v>
      </c>
      <c r="J114" s="52" t="str">
        <f>'Implementačný plán ŽS05'!J114</f>
        <v>ÁNO</v>
      </c>
      <c r="K114" s="54" t="e">
        <f>COUNTIF(#REF!,"*V*")</f>
        <v>#REF!</v>
      </c>
      <c r="L114" s="55" t="e">
        <f>COUNTIF(#REF!,"*T*")</f>
        <v>#REF!</v>
      </c>
      <c r="M114" s="53" t="s">
        <v>38</v>
      </c>
      <c r="N114" s="167"/>
      <c r="O114" s="57"/>
      <c r="P114" s="57"/>
      <c r="Q114" s="66"/>
      <c r="R114" s="102"/>
      <c r="S114" s="57"/>
      <c r="T114" s="57"/>
      <c r="U114" s="66"/>
      <c r="V114" s="68"/>
      <c r="W114" s="115"/>
    </row>
    <row r="115" spans="1:23" ht="29.5" thickBot="1" x14ac:dyDescent="0.4">
      <c r="A115" s="168" t="s">
        <v>650</v>
      </c>
      <c r="B115" s="310"/>
      <c r="C115" s="316"/>
      <c r="D115" s="291"/>
      <c r="E115" s="169" t="s">
        <v>550</v>
      </c>
      <c r="F115" s="168" t="s">
        <v>621</v>
      </c>
      <c r="G115" s="95" t="s">
        <v>403</v>
      </c>
      <c r="H115" s="96" t="str">
        <f>'Implementačný plán ŽS05'!K115</f>
        <v>4Q2025</v>
      </c>
      <c r="I115" s="69" t="s">
        <v>37</v>
      </c>
      <c r="J115" s="70" t="str">
        <f>'Implementačný plán ŽS05'!J115</f>
        <v>nie</v>
      </c>
      <c r="K115" s="72" t="e">
        <f>COUNTIF(#REF!,"*V*")</f>
        <v>#REF!</v>
      </c>
      <c r="L115" s="73" t="e">
        <f>COUNTIF(#REF!,"*T*")</f>
        <v>#REF!</v>
      </c>
      <c r="M115" s="71" t="s">
        <v>38</v>
      </c>
      <c r="N115" s="170"/>
      <c r="O115" s="171"/>
      <c r="P115" s="171"/>
      <c r="Q115" s="97"/>
      <c r="R115" s="172"/>
      <c r="S115" s="171"/>
      <c r="T115" s="171"/>
      <c r="U115" s="98"/>
      <c r="V115" s="172"/>
      <c r="W115" s="173"/>
    </row>
    <row r="116" spans="1:23" ht="15" customHeight="1" x14ac:dyDescent="0.35">
      <c r="K116" s="174" t="e">
        <f>SUM(K4:K115)</f>
        <v>#REF!</v>
      </c>
      <c r="L116" s="174" t="e">
        <f>SUM(L4:L115)</f>
        <v>#REF!</v>
      </c>
      <c r="M116" s="17"/>
    </row>
  </sheetData>
  <sheetProtection algorithmName="SHA-512" hashValue="d+V+5WNntqNB1WL/UrknF+ojHUU+q6tE8YUQWeSa0kcgnq+66ZU0GKencTsELDbLfct2hDwVGA+hT+nq0/rDFg==" saltValue="GugnQ1y8SJ+MrbC6WKBPGg==" spinCount="100000" sheet="1" objects="1" scenarios="1" formatCells="0" formatColumns="0" formatRows="0" insertColumns="0" insertRows="0" deleteColumns="0" deleteRows="0"/>
  <autoFilter ref="A3:X116"/>
  <mergeCells count="35">
    <mergeCell ref="B69:B78"/>
    <mergeCell ref="C69:C101"/>
    <mergeCell ref="D69:D101"/>
    <mergeCell ref="B79:B101"/>
    <mergeCell ref="B102:B115"/>
    <mergeCell ref="C102:C115"/>
    <mergeCell ref="D102:D115"/>
    <mergeCell ref="B40:B60"/>
    <mergeCell ref="C40:C60"/>
    <mergeCell ref="D40:D65"/>
    <mergeCell ref="B61:B65"/>
    <mergeCell ref="C61:C65"/>
    <mergeCell ref="B66:B68"/>
    <mergeCell ref="C66:C68"/>
    <mergeCell ref="D66:D68"/>
    <mergeCell ref="M2:M3"/>
    <mergeCell ref="N2:W2"/>
    <mergeCell ref="B4:B27"/>
    <mergeCell ref="C4:C27"/>
    <mergeCell ref="D4:D39"/>
    <mergeCell ref="B28:B37"/>
    <mergeCell ref="C28:C37"/>
    <mergeCell ref="B38:B39"/>
    <mergeCell ref="C38:C39"/>
    <mergeCell ref="F2:F3"/>
    <mergeCell ref="G2:G3"/>
    <mergeCell ref="H2:H3"/>
    <mergeCell ref="I2:I3"/>
    <mergeCell ref="J2:J3"/>
    <mergeCell ref="A1:C1"/>
    <mergeCell ref="A2:A3"/>
    <mergeCell ref="B2:B3"/>
    <mergeCell ref="C2:C3"/>
    <mergeCell ref="D2:D3"/>
    <mergeCell ref="E2:E3"/>
  </mergeCells>
  <phoneticPr fontId="8" type="noConversion"/>
  <conditionalFormatting sqref="H1:I1048576">
    <cfRule type="containsText" dxfId="56" priority="6" operator="containsText" text="must">
      <formula>NOT(ISERROR(SEARCH("must",H1)))</formula>
    </cfRule>
  </conditionalFormatting>
  <conditionalFormatting sqref="J4:J115">
    <cfRule type="containsText" dxfId="55" priority="4" operator="containsText" text="áno">
      <formula>NOT(ISERROR(SEARCH("áno",J4)))</formula>
    </cfRule>
  </conditionalFormatting>
  <conditionalFormatting sqref="J61:J65">
    <cfRule type="containsText" dxfId="54" priority="5" operator="containsText" text="must">
      <formula>NOT(ISERROR(SEARCH("must",J61)))</formula>
    </cfRule>
  </conditionalFormatting>
  <conditionalFormatting sqref="O7:O9 O12:O37">
    <cfRule type="cellIs" dxfId="53" priority="31" operator="equal">
      <formula>"4Q 2024"</formula>
    </cfRule>
    <cfRule type="cellIs" dxfId="52" priority="32" operator="equal">
      <formula>"2Q 2024"</formula>
    </cfRule>
  </conditionalFormatting>
  <conditionalFormatting sqref="O38:O39">
    <cfRule type="cellIs" dxfId="51" priority="1" operator="equal">
      <formula>"1Q 2025"</formula>
    </cfRule>
    <cfRule type="cellIs" dxfId="50" priority="2" operator="equal">
      <formula>"3Q 2024"</formula>
    </cfRule>
  </conditionalFormatting>
  <conditionalFormatting sqref="P4:P6">
    <cfRule type="cellIs" dxfId="49" priority="25" operator="equal">
      <formula>"3Q 2024"</formula>
    </cfRule>
    <cfRule type="cellIs" dxfId="48" priority="30" operator="equal">
      <formula>"1Q 2025"</formula>
    </cfRule>
  </conditionalFormatting>
  <conditionalFormatting sqref="P8:P24">
    <cfRule type="cellIs" dxfId="47" priority="20" operator="equal">
      <formula>"1Q 2025"</formula>
    </cfRule>
    <cfRule type="cellIs" dxfId="46" priority="21" operator="equal">
      <formula>"3Q 2024"</formula>
    </cfRule>
  </conditionalFormatting>
  <conditionalFormatting sqref="P26:P39">
    <cfRule type="cellIs" dxfId="45" priority="14" operator="equal">
      <formula>"3Q 2024"</formula>
    </cfRule>
  </conditionalFormatting>
  <conditionalFormatting sqref="Q4:Q7">
    <cfRule type="cellIs" dxfId="44" priority="24" operator="equal">
      <formula>"4Q 2024"</formula>
    </cfRule>
    <cfRule type="cellIs" dxfId="43" priority="29" operator="equal">
      <formula>"2Q 2025"</formula>
    </cfRule>
  </conditionalFormatting>
  <conditionalFormatting sqref="R4:R38 P26:P39">
    <cfRule type="cellIs" dxfId="42" priority="12" operator="equal">
      <formula>"1Q 2025"</formula>
    </cfRule>
  </conditionalFormatting>
  <conditionalFormatting sqref="R4:R38 T4:T39">
    <cfRule type="cellIs" dxfId="41" priority="10" operator="equal">
      <formula>"3Q 2025"</formula>
    </cfRule>
  </conditionalFormatting>
  <conditionalFormatting sqref="S4:S16">
    <cfRule type="cellIs" dxfId="40" priority="23" operator="equal">
      <formula>"2Q 2025"</formula>
    </cfRule>
    <cfRule type="cellIs" dxfId="39" priority="28" operator="equal">
      <formula>"4Q 2025"</formula>
    </cfRule>
  </conditionalFormatting>
  <conditionalFormatting sqref="S18:S29">
    <cfRule type="cellIs" dxfId="38" priority="18" operator="equal">
      <formula>"4Q 2025"</formula>
    </cfRule>
    <cfRule type="cellIs" dxfId="37" priority="19" operator="equal">
      <formula>"2Q 2025"</formula>
    </cfRule>
  </conditionalFormatting>
  <conditionalFormatting sqref="S31:S39 U38:U39">
    <cfRule type="cellIs" dxfId="36" priority="9" operator="equal">
      <formula>"4Q 2025"</formula>
    </cfRule>
  </conditionalFormatting>
  <conditionalFormatting sqref="S31:S39">
    <cfRule type="cellIs" dxfId="35" priority="11" operator="equal">
      <formula>"2Q 2025"</formula>
    </cfRule>
  </conditionalFormatting>
  <conditionalFormatting sqref="T4:T39 V32:V39">
    <cfRule type="cellIs" dxfId="34" priority="8" operator="equal">
      <formula>"1Q 2026"</formula>
    </cfRule>
  </conditionalFormatting>
  <conditionalFormatting sqref="U4:U5">
    <cfRule type="cellIs" dxfId="33" priority="22" operator="equal">
      <formula>"4Q 2025"</formula>
    </cfRule>
    <cfRule type="cellIs" dxfId="32" priority="26" operator="equal">
      <formula>"2Q 2026"</formula>
    </cfRule>
  </conditionalFormatting>
  <conditionalFormatting sqref="U20">
    <cfRule type="cellIs" dxfId="31" priority="16" operator="equal">
      <formula>"1Q 2026"</formula>
    </cfRule>
  </conditionalFormatting>
  <conditionalFormatting sqref="U22:U25">
    <cfRule type="cellIs" dxfId="30" priority="3" operator="equal">
      <formula>"1Q 2026"</formula>
    </cfRule>
  </conditionalFormatting>
  <conditionalFormatting sqref="V4:V30">
    <cfRule type="cellIs" dxfId="29" priority="17" operator="equal">
      <formula>"1Q 2026"</formula>
    </cfRule>
  </conditionalFormatting>
  <conditionalFormatting sqref="W4:W39 U38:U39">
    <cfRule type="cellIs" dxfId="28" priority="7" operator="equal">
      <formula>"2Q 2026"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0"/>
  <sheetViews>
    <sheetView topLeftCell="E1" workbookViewId="0">
      <selection activeCell="B17" sqref="B17"/>
    </sheetView>
  </sheetViews>
  <sheetFormatPr defaultColWidth="8.7265625" defaultRowHeight="14.5" x14ac:dyDescent="0.35"/>
  <cols>
    <col min="1" max="1" width="21.1796875" style="268" bestFit="1" customWidth="1"/>
    <col min="2" max="2" width="20.7265625" style="268" bestFit="1" customWidth="1"/>
    <col min="3" max="6" width="7.1796875" style="268" bestFit="1" customWidth="1"/>
    <col min="7" max="8" width="12.54296875" style="268" bestFit="1" customWidth="1"/>
    <col min="9" max="9" width="21.1796875" style="268" bestFit="1" customWidth="1"/>
    <col min="10" max="10" width="20.7265625" style="268" bestFit="1" customWidth="1"/>
    <col min="11" max="11" width="3.54296875" style="268" bestFit="1" customWidth="1"/>
    <col min="12" max="12" width="9.1796875" style="268" bestFit="1" customWidth="1"/>
    <col min="13" max="13" width="12.54296875" style="268" bestFit="1" customWidth="1"/>
    <col min="14" max="14" width="8.7265625" style="268"/>
    <col min="15" max="15" width="18.81640625" style="268" bestFit="1" customWidth="1"/>
    <col min="16" max="16" width="27.54296875" style="268" bestFit="1" customWidth="1"/>
    <col min="17" max="16384" width="8.7265625" style="268"/>
  </cols>
  <sheetData>
    <row r="2" spans="1:17" x14ac:dyDescent="0.35">
      <c r="O2" s="274" t="s">
        <v>675</v>
      </c>
    </row>
    <row r="3" spans="1:17" x14ac:dyDescent="0.35">
      <c r="A3" s="267" t="s">
        <v>676</v>
      </c>
      <c r="B3" s="267" t="s">
        <v>677</v>
      </c>
      <c r="I3" s="267" t="s">
        <v>676</v>
      </c>
      <c r="J3" s="267" t="s">
        <v>10</v>
      </c>
      <c r="N3"/>
      <c r="O3" s="270" t="s">
        <v>678</v>
      </c>
      <c r="P3" s="270" t="s">
        <v>679</v>
      </c>
      <c r="Q3"/>
    </row>
    <row r="4" spans="1:17" x14ac:dyDescent="0.35">
      <c r="A4" s="267" t="s">
        <v>678</v>
      </c>
      <c r="B4" s="268" t="s">
        <v>129</v>
      </c>
      <c r="C4" s="268" t="s">
        <v>28</v>
      </c>
      <c r="D4" s="268" t="s">
        <v>215</v>
      </c>
      <c r="E4" s="268" t="s">
        <v>61</v>
      </c>
      <c r="F4" s="268" t="s">
        <v>46</v>
      </c>
      <c r="G4" s="269" t="s">
        <v>680</v>
      </c>
      <c r="I4" s="267" t="s">
        <v>678</v>
      </c>
      <c r="J4" s="268" t="s">
        <v>27</v>
      </c>
      <c r="K4" s="268" t="s">
        <v>38</v>
      </c>
      <c r="L4" s="268" t="s">
        <v>681</v>
      </c>
      <c r="M4" s="269" t="s">
        <v>680</v>
      </c>
      <c r="N4"/>
      <c r="O4" s="266" t="s">
        <v>443</v>
      </c>
      <c r="P4">
        <v>1</v>
      </c>
      <c r="Q4"/>
    </row>
    <row r="5" spans="1:17" x14ac:dyDescent="0.35">
      <c r="A5" s="268" t="s">
        <v>443</v>
      </c>
      <c r="C5" s="268">
        <v>1</v>
      </c>
      <c r="E5" s="268">
        <v>21</v>
      </c>
      <c r="F5" s="268">
        <v>1</v>
      </c>
      <c r="G5" s="269">
        <v>23</v>
      </c>
      <c r="I5" s="268" t="s">
        <v>443</v>
      </c>
      <c r="J5" s="268">
        <v>14</v>
      </c>
      <c r="K5" s="268">
        <v>9</v>
      </c>
      <c r="M5" s="269">
        <v>23</v>
      </c>
      <c r="N5"/>
      <c r="O5" s="272" t="s">
        <v>19</v>
      </c>
      <c r="P5" s="273">
        <v>1</v>
      </c>
      <c r="Q5"/>
    </row>
    <row r="6" spans="1:17" x14ac:dyDescent="0.35">
      <c r="A6" s="268" t="s">
        <v>0</v>
      </c>
      <c r="C6" s="268">
        <v>1</v>
      </c>
      <c r="D6" s="268">
        <v>3</v>
      </c>
      <c r="G6" s="269">
        <v>4</v>
      </c>
      <c r="I6" s="268" t="s">
        <v>0</v>
      </c>
      <c r="J6" s="268">
        <v>4</v>
      </c>
      <c r="M6" s="269">
        <v>4</v>
      </c>
      <c r="N6"/>
      <c r="O6" s="266" t="s">
        <v>386</v>
      </c>
      <c r="P6">
        <v>6</v>
      </c>
      <c r="Q6"/>
    </row>
    <row r="7" spans="1:17" x14ac:dyDescent="0.35">
      <c r="A7" s="268" t="s">
        <v>333</v>
      </c>
      <c r="C7" s="268">
        <v>3</v>
      </c>
      <c r="E7" s="268">
        <v>1</v>
      </c>
      <c r="F7" s="268">
        <v>1</v>
      </c>
      <c r="G7" s="269">
        <v>5</v>
      </c>
      <c r="I7" s="268" t="s">
        <v>333</v>
      </c>
      <c r="J7" s="268">
        <v>4</v>
      </c>
      <c r="K7" s="268">
        <v>1</v>
      </c>
      <c r="M7" s="269">
        <v>5</v>
      </c>
      <c r="N7"/>
      <c r="O7" s="271" t="s">
        <v>680</v>
      </c>
      <c r="P7" s="270">
        <v>8</v>
      </c>
      <c r="Q7"/>
    </row>
    <row r="8" spans="1:17" x14ac:dyDescent="0.35">
      <c r="A8" s="268" t="s">
        <v>19</v>
      </c>
      <c r="B8" s="268">
        <v>2</v>
      </c>
      <c r="C8" s="268">
        <v>2</v>
      </c>
      <c r="E8" s="268">
        <v>22</v>
      </c>
      <c r="F8" s="268">
        <v>8</v>
      </c>
      <c r="G8" s="269">
        <v>34</v>
      </c>
      <c r="I8" s="268" t="s">
        <v>19</v>
      </c>
      <c r="J8" s="268">
        <v>24</v>
      </c>
      <c r="K8" s="268">
        <v>10</v>
      </c>
      <c r="M8" s="269">
        <v>34</v>
      </c>
      <c r="N8"/>
      <c r="O8"/>
      <c r="P8"/>
      <c r="Q8"/>
    </row>
    <row r="9" spans="1:17" x14ac:dyDescent="0.35">
      <c r="A9" s="268" t="s">
        <v>218</v>
      </c>
      <c r="B9" s="268">
        <v>1</v>
      </c>
      <c r="E9" s="268">
        <v>7</v>
      </c>
      <c r="F9" s="268">
        <v>13</v>
      </c>
      <c r="G9" s="269">
        <v>21</v>
      </c>
      <c r="I9" s="268" t="s">
        <v>218</v>
      </c>
      <c r="J9" s="268">
        <v>10</v>
      </c>
      <c r="K9" s="268">
        <v>11</v>
      </c>
      <c r="M9" s="269">
        <v>21</v>
      </c>
      <c r="N9"/>
      <c r="O9"/>
      <c r="P9"/>
      <c r="Q9"/>
    </row>
    <row r="10" spans="1:17" x14ac:dyDescent="0.35">
      <c r="A10" s="268" t="s">
        <v>356</v>
      </c>
      <c r="C10" s="268">
        <v>1</v>
      </c>
      <c r="E10" s="268">
        <v>1</v>
      </c>
      <c r="F10" s="268">
        <v>1</v>
      </c>
      <c r="G10" s="269">
        <v>3</v>
      </c>
      <c r="I10" s="268" t="s">
        <v>356</v>
      </c>
      <c r="J10" s="268">
        <v>2</v>
      </c>
      <c r="K10" s="268">
        <v>1</v>
      </c>
      <c r="M10" s="269">
        <v>3</v>
      </c>
      <c r="N10"/>
      <c r="O10"/>
      <c r="P10"/>
      <c r="Q10"/>
    </row>
    <row r="11" spans="1:17" x14ac:dyDescent="0.35">
      <c r="A11" s="268" t="s">
        <v>550</v>
      </c>
      <c r="C11" s="268">
        <v>2</v>
      </c>
      <c r="D11" s="268">
        <v>1</v>
      </c>
      <c r="E11" s="268">
        <v>5</v>
      </c>
      <c r="F11" s="268">
        <v>5</v>
      </c>
      <c r="G11" s="269">
        <v>13</v>
      </c>
      <c r="I11" s="268" t="s">
        <v>550</v>
      </c>
      <c r="J11" s="268">
        <v>9</v>
      </c>
      <c r="K11" s="268">
        <v>4</v>
      </c>
      <c r="M11" s="269">
        <v>13</v>
      </c>
      <c r="N11"/>
      <c r="O11"/>
      <c r="P11"/>
      <c r="Q11"/>
    </row>
    <row r="12" spans="1:17" x14ac:dyDescent="0.35">
      <c r="A12" s="268" t="s">
        <v>386</v>
      </c>
      <c r="C12" s="268">
        <v>2</v>
      </c>
      <c r="D12" s="268">
        <v>1</v>
      </c>
      <c r="E12" s="268">
        <v>2</v>
      </c>
      <c r="F12" s="268">
        <v>4</v>
      </c>
      <c r="G12" s="269">
        <v>9</v>
      </c>
      <c r="I12" s="268" t="s">
        <v>386</v>
      </c>
      <c r="J12" s="268">
        <v>7</v>
      </c>
      <c r="K12" s="268">
        <v>2</v>
      </c>
      <c r="M12" s="269">
        <v>9</v>
      </c>
      <c r="N12"/>
      <c r="O12"/>
      <c r="P12"/>
      <c r="Q12"/>
    </row>
    <row r="13" spans="1:17" x14ac:dyDescent="0.35">
      <c r="A13" s="268" t="s">
        <v>680</v>
      </c>
      <c r="B13" s="268">
        <v>3</v>
      </c>
      <c r="C13" s="268">
        <v>12</v>
      </c>
      <c r="D13" s="268">
        <v>5</v>
      </c>
      <c r="E13" s="268">
        <v>59</v>
      </c>
      <c r="F13" s="268">
        <v>33</v>
      </c>
      <c r="G13" s="269">
        <v>112</v>
      </c>
      <c r="I13" s="268" t="s">
        <v>680</v>
      </c>
      <c r="J13" s="268">
        <v>74</v>
      </c>
      <c r="K13" s="268">
        <v>38</v>
      </c>
      <c r="M13" s="269">
        <v>112</v>
      </c>
      <c r="N13"/>
      <c r="O13"/>
      <c r="P13"/>
      <c r="Q13"/>
    </row>
    <row r="14" spans="1:17" x14ac:dyDescent="0.35">
      <c r="O14"/>
      <c r="P14"/>
      <c r="Q14"/>
    </row>
    <row r="15" spans="1:17" x14ac:dyDescent="0.35">
      <c r="O15"/>
      <c r="P15"/>
      <c r="Q15"/>
    </row>
    <row r="16" spans="1:17" x14ac:dyDescent="0.35">
      <c r="O16"/>
      <c r="P16"/>
      <c r="Q16"/>
    </row>
    <row r="17" spans="15:17" x14ac:dyDescent="0.35">
      <c r="O17"/>
      <c r="P17"/>
      <c r="Q17"/>
    </row>
    <row r="18" spans="15:17" x14ac:dyDescent="0.35">
      <c r="O18"/>
      <c r="P18"/>
      <c r="Q18"/>
    </row>
    <row r="19" spans="15:17" x14ac:dyDescent="0.35">
      <c r="O19"/>
      <c r="P19"/>
      <c r="Q19"/>
    </row>
    <row r="20" spans="15:17" x14ac:dyDescent="0.35">
      <c r="O20"/>
      <c r="P20"/>
      <c r="Q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opLeftCell="A37" zoomScale="130" zoomScaleNormal="130" workbookViewId="0">
      <selection activeCell="C50" sqref="C50"/>
    </sheetView>
  </sheetViews>
  <sheetFormatPr defaultRowHeight="14.5" x14ac:dyDescent="0.35"/>
  <cols>
    <col min="2" max="2" width="40.81640625" customWidth="1"/>
    <col min="3" max="3" width="43.7265625" customWidth="1"/>
  </cols>
  <sheetData>
    <row r="1" spans="1:4" ht="30" x14ac:dyDescent="0.35">
      <c r="A1" s="6" t="s">
        <v>20</v>
      </c>
      <c r="B1" s="7" t="s">
        <v>682</v>
      </c>
      <c r="C1" s="7" t="s">
        <v>683</v>
      </c>
      <c r="D1" s="8" t="s">
        <v>19</v>
      </c>
    </row>
    <row r="2" spans="1:4" ht="30" x14ac:dyDescent="0.35">
      <c r="A2" s="4" t="s">
        <v>20</v>
      </c>
      <c r="B2" s="5" t="s">
        <v>684</v>
      </c>
      <c r="C2" s="5" t="s">
        <v>685</v>
      </c>
      <c r="D2" t="s">
        <v>686</v>
      </c>
    </row>
    <row r="3" spans="1:4" ht="90" x14ac:dyDescent="0.35">
      <c r="A3" s="9" t="s">
        <v>20</v>
      </c>
      <c r="B3" s="10" t="s">
        <v>687</v>
      </c>
      <c r="C3" s="10" t="s">
        <v>688</v>
      </c>
      <c r="D3" s="8" t="s">
        <v>19</v>
      </c>
    </row>
    <row r="4" spans="1:4" ht="40" x14ac:dyDescent="0.35">
      <c r="A4" s="6" t="s">
        <v>20</v>
      </c>
      <c r="B4" s="7" t="s">
        <v>689</v>
      </c>
      <c r="C4" s="7" t="s">
        <v>690</v>
      </c>
      <c r="D4" s="8" t="s">
        <v>19</v>
      </c>
    </row>
    <row r="5" spans="1:4" ht="60" x14ac:dyDescent="0.35">
      <c r="A5" s="4" t="s">
        <v>20</v>
      </c>
      <c r="B5" s="5" t="s">
        <v>691</v>
      </c>
      <c r="C5" s="5" t="s">
        <v>692</v>
      </c>
      <c r="D5" t="s">
        <v>686</v>
      </c>
    </row>
    <row r="6" spans="1:4" ht="30" x14ac:dyDescent="0.35">
      <c r="A6" s="6" t="s">
        <v>20</v>
      </c>
      <c r="B6" s="7" t="s">
        <v>693</v>
      </c>
      <c r="C6" s="7" t="s">
        <v>694</v>
      </c>
      <c r="D6" s="8" t="s">
        <v>19</v>
      </c>
    </row>
    <row r="7" spans="1:4" ht="40" x14ac:dyDescent="0.35">
      <c r="A7" s="6" t="s">
        <v>20</v>
      </c>
      <c r="B7" s="7" t="s">
        <v>695</v>
      </c>
      <c r="C7" s="7" t="s">
        <v>696</v>
      </c>
      <c r="D7" s="8" t="s">
        <v>19</v>
      </c>
    </row>
    <row r="8" spans="1:4" ht="30" x14ac:dyDescent="0.35">
      <c r="A8" s="6" t="s">
        <v>20</v>
      </c>
      <c r="B8" s="7" t="s">
        <v>697</v>
      </c>
      <c r="C8" s="7" t="s">
        <v>698</v>
      </c>
      <c r="D8" s="8" t="s">
        <v>19</v>
      </c>
    </row>
    <row r="9" spans="1:4" ht="40" x14ac:dyDescent="0.35">
      <c r="A9" s="11" t="s">
        <v>20</v>
      </c>
      <c r="B9" s="12" t="s">
        <v>699</v>
      </c>
      <c r="C9" s="12" t="s">
        <v>700</v>
      </c>
      <c r="D9" s="8" t="s">
        <v>19</v>
      </c>
    </row>
    <row r="10" spans="1:4" ht="30" x14ac:dyDescent="0.35">
      <c r="A10" s="11" t="s">
        <v>20</v>
      </c>
      <c r="B10" s="12" t="s">
        <v>701</v>
      </c>
      <c r="C10" s="12" t="s">
        <v>702</v>
      </c>
      <c r="D10" s="8" t="s">
        <v>19</v>
      </c>
    </row>
    <row r="11" spans="1:4" ht="30" x14ac:dyDescent="0.35">
      <c r="A11" s="11" t="s">
        <v>20</v>
      </c>
      <c r="B11" s="12" t="s">
        <v>703</v>
      </c>
      <c r="C11" s="12" t="s">
        <v>704</v>
      </c>
      <c r="D11" s="8" t="s">
        <v>19</v>
      </c>
    </row>
    <row r="12" spans="1:4" ht="50" x14ac:dyDescent="0.35">
      <c r="A12" s="11" t="s">
        <v>20</v>
      </c>
      <c r="B12" s="12" t="s">
        <v>705</v>
      </c>
      <c r="C12" s="12" t="s">
        <v>706</v>
      </c>
      <c r="D12" s="8" t="s">
        <v>19</v>
      </c>
    </row>
    <row r="13" spans="1:4" ht="30" x14ac:dyDescent="0.35">
      <c r="A13" s="11" t="s">
        <v>20</v>
      </c>
      <c r="B13" s="12" t="s">
        <v>707</v>
      </c>
      <c r="C13" s="12" t="s">
        <v>708</v>
      </c>
      <c r="D13" s="8" t="s">
        <v>19</v>
      </c>
    </row>
    <row r="14" spans="1:4" ht="45" customHeight="1" x14ac:dyDescent="0.35">
      <c r="A14" s="11" t="s">
        <v>20</v>
      </c>
      <c r="B14" s="12" t="s">
        <v>709</v>
      </c>
      <c r="C14" s="12" t="s">
        <v>710</v>
      </c>
      <c r="D14" s="8" t="s">
        <v>19</v>
      </c>
    </row>
    <row r="15" spans="1:4" ht="45.75" customHeight="1" x14ac:dyDescent="0.35">
      <c r="A15" s="11" t="s">
        <v>20</v>
      </c>
      <c r="B15" s="12" t="s">
        <v>711</v>
      </c>
      <c r="C15" s="12" t="s">
        <v>712</v>
      </c>
      <c r="D15" s="8" t="s">
        <v>19</v>
      </c>
    </row>
    <row r="18" spans="1:4" ht="50" x14ac:dyDescent="0.35">
      <c r="A18" s="11" t="s">
        <v>219</v>
      </c>
      <c r="B18" s="12" t="s">
        <v>713</v>
      </c>
      <c r="C18" s="12" t="s">
        <v>714</v>
      </c>
      <c r="D18" s="8" t="s">
        <v>218</v>
      </c>
    </row>
    <row r="19" spans="1:4" ht="50" x14ac:dyDescent="0.35">
      <c r="A19" s="4" t="s">
        <v>219</v>
      </c>
      <c r="B19" s="5" t="s">
        <v>715</v>
      </c>
      <c r="C19" s="5" t="s">
        <v>716</v>
      </c>
      <c r="D19" t="s">
        <v>717</v>
      </c>
    </row>
    <row r="20" spans="1:4" ht="50" x14ac:dyDescent="0.35">
      <c r="A20" s="11" t="s">
        <v>219</v>
      </c>
      <c r="B20" s="12" t="s">
        <v>718</v>
      </c>
      <c r="C20" s="12" t="s">
        <v>719</v>
      </c>
      <c r="D20" s="8" t="s">
        <v>218</v>
      </c>
    </row>
    <row r="21" spans="1:4" ht="50" x14ac:dyDescent="0.35">
      <c r="A21" s="11" t="s">
        <v>219</v>
      </c>
      <c r="B21" s="12" t="s">
        <v>720</v>
      </c>
      <c r="C21" s="12" t="s">
        <v>243</v>
      </c>
      <c r="D21" s="8" t="s">
        <v>218</v>
      </c>
    </row>
    <row r="22" spans="1:4" ht="50" x14ac:dyDescent="0.35">
      <c r="A22" s="11" t="s">
        <v>219</v>
      </c>
      <c r="B22" s="12" t="s">
        <v>721</v>
      </c>
      <c r="C22" s="12" t="s">
        <v>722</v>
      </c>
      <c r="D22" s="8" t="s">
        <v>218</v>
      </c>
    </row>
    <row r="23" spans="1:4" ht="70" x14ac:dyDescent="0.35">
      <c r="A23" s="11" t="s">
        <v>219</v>
      </c>
      <c r="B23" s="12" t="s">
        <v>723</v>
      </c>
      <c r="C23" s="12" t="s">
        <v>724</v>
      </c>
      <c r="D23" s="8" t="s">
        <v>0</v>
      </c>
    </row>
    <row r="24" spans="1:4" x14ac:dyDescent="0.35">
      <c r="A24" s="4"/>
      <c r="B24" s="13" t="s">
        <v>725</v>
      </c>
      <c r="C24" s="13"/>
      <c r="D24" t="s">
        <v>218</v>
      </c>
    </row>
    <row r="25" spans="1:4" x14ac:dyDescent="0.35">
      <c r="A25" s="4"/>
      <c r="B25" s="13" t="s">
        <v>726</v>
      </c>
      <c r="C25" s="13"/>
      <c r="D25" t="s">
        <v>727</v>
      </c>
    </row>
    <row r="27" spans="1:4" ht="180" x14ac:dyDescent="0.35">
      <c r="A27" s="11" t="s">
        <v>357</v>
      </c>
      <c r="B27" s="12" t="s">
        <v>728</v>
      </c>
      <c r="C27" s="12" t="s">
        <v>729</v>
      </c>
      <c r="D27" s="8" t="s">
        <v>730</v>
      </c>
    </row>
    <row r="28" spans="1:4" ht="30" x14ac:dyDescent="0.35">
      <c r="A28" s="11" t="s">
        <v>357</v>
      </c>
      <c r="B28" s="12" t="s">
        <v>731</v>
      </c>
      <c r="C28" s="12" t="s">
        <v>732</v>
      </c>
      <c r="D28" s="8" t="s">
        <v>730</v>
      </c>
    </row>
    <row r="29" spans="1:4" ht="50" x14ac:dyDescent="0.35">
      <c r="A29" s="11" t="s">
        <v>357</v>
      </c>
      <c r="B29" s="12" t="s">
        <v>733</v>
      </c>
      <c r="C29" s="12" t="s">
        <v>734</v>
      </c>
      <c r="D29" s="8" t="s">
        <v>730</v>
      </c>
    </row>
    <row r="30" spans="1:4" ht="50" x14ac:dyDescent="0.35">
      <c r="A30" s="11" t="s">
        <v>357</v>
      </c>
      <c r="B30" s="12" t="s">
        <v>735</v>
      </c>
      <c r="C30" s="12" t="s">
        <v>736</v>
      </c>
      <c r="D30" s="8" t="s">
        <v>730</v>
      </c>
    </row>
    <row r="31" spans="1:4" ht="50" x14ac:dyDescent="0.35">
      <c r="A31" s="11" t="s">
        <v>357</v>
      </c>
      <c r="B31" s="12" t="s">
        <v>737</v>
      </c>
      <c r="C31" s="12" t="s">
        <v>738</v>
      </c>
      <c r="D31" s="8" t="s">
        <v>730</v>
      </c>
    </row>
    <row r="34" spans="1:4" ht="90" x14ac:dyDescent="0.35">
      <c r="A34" s="11" t="s">
        <v>377</v>
      </c>
      <c r="B34" s="12" t="s">
        <v>739</v>
      </c>
      <c r="C34" s="12" t="s">
        <v>740</v>
      </c>
      <c r="D34" s="8" t="s">
        <v>741</v>
      </c>
    </row>
    <row r="35" spans="1:4" ht="190" x14ac:dyDescent="0.35">
      <c r="A35" s="11" t="s">
        <v>377</v>
      </c>
      <c r="B35" s="12" t="s">
        <v>742</v>
      </c>
      <c r="C35" s="12" t="s">
        <v>743</v>
      </c>
      <c r="D35" s="8" t="s">
        <v>741</v>
      </c>
    </row>
    <row r="36" spans="1:4" ht="70" x14ac:dyDescent="0.35">
      <c r="A36" s="11" t="s">
        <v>377</v>
      </c>
      <c r="B36" s="12" t="s">
        <v>744</v>
      </c>
      <c r="C36" s="12" t="s">
        <v>745</v>
      </c>
      <c r="D36" s="8" t="s">
        <v>741</v>
      </c>
    </row>
    <row r="37" spans="1:4" ht="70" x14ac:dyDescent="0.35">
      <c r="A37" s="11" t="s">
        <v>377</v>
      </c>
      <c r="B37" s="12" t="s">
        <v>746</v>
      </c>
      <c r="C37" s="12" t="s">
        <v>747</v>
      </c>
      <c r="D37" s="8" t="s">
        <v>443</v>
      </c>
    </row>
    <row r="40" spans="1:4" ht="70" x14ac:dyDescent="0.35">
      <c r="A40" s="11" t="s">
        <v>541</v>
      </c>
      <c r="B40" s="12" t="s">
        <v>748</v>
      </c>
      <c r="C40" s="12" t="s">
        <v>749</v>
      </c>
      <c r="D40" s="8" t="s">
        <v>750</v>
      </c>
    </row>
    <row r="41" spans="1:4" ht="50" x14ac:dyDescent="0.35">
      <c r="A41" s="11" t="s">
        <v>541</v>
      </c>
      <c r="B41" s="12" t="s">
        <v>751</v>
      </c>
      <c r="C41" s="12" t="s">
        <v>752</v>
      </c>
      <c r="D41" s="8" t="s">
        <v>750</v>
      </c>
    </row>
    <row r="42" spans="1:4" ht="60" x14ac:dyDescent="0.35">
      <c r="A42" s="11" t="s">
        <v>541</v>
      </c>
      <c r="B42" s="12" t="s">
        <v>753</v>
      </c>
      <c r="C42" s="12" t="s">
        <v>754</v>
      </c>
      <c r="D42" s="8" t="s">
        <v>750</v>
      </c>
    </row>
    <row r="43" spans="1:4" ht="50" x14ac:dyDescent="0.35">
      <c r="A43" s="11" t="s">
        <v>541</v>
      </c>
      <c r="B43" s="12" t="s">
        <v>755</v>
      </c>
      <c r="C43" s="12" t="s">
        <v>756</v>
      </c>
      <c r="D43" s="8" t="s">
        <v>750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C15" sqref="C15"/>
    </sheetView>
  </sheetViews>
  <sheetFormatPr defaultRowHeight="14.5" x14ac:dyDescent="0.35"/>
  <cols>
    <col min="1" max="1" width="13.7265625" customWidth="1"/>
    <col min="2" max="2" width="22.81640625" customWidth="1"/>
    <col min="3" max="3" width="26.26953125" bestFit="1" customWidth="1"/>
  </cols>
  <sheetData>
    <row r="1" spans="1:4" x14ac:dyDescent="0.35">
      <c r="A1" s="1" t="s">
        <v>757</v>
      </c>
      <c r="B1" s="1" t="s">
        <v>758</v>
      </c>
      <c r="C1" s="3" t="s">
        <v>6</v>
      </c>
      <c r="D1" s="3" t="s">
        <v>6</v>
      </c>
    </row>
    <row r="2" spans="1:4" ht="15.5" x14ac:dyDescent="0.35">
      <c r="A2" s="2" t="s">
        <v>26</v>
      </c>
      <c r="B2" s="2" t="s">
        <v>26</v>
      </c>
      <c r="C2" s="2" t="s">
        <v>336</v>
      </c>
    </row>
    <row r="3" spans="1:4" ht="15.5" x14ac:dyDescent="0.35">
      <c r="A3" s="2" t="s">
        <v>759</v>
      </c>
      <c r="B3" s="2" t="s">
        <v>37</v>
      </c>
      <c r="C3" s="2" t="s">
        <v>82</v>
      </c>
    </row>
    <row r="4" spans="1:4" ht="15.5" x14ac:dyDescent="0.35">
      <c r="A4" s="2" t="s">
        <v>760</v>
      </c>
      <c r="B4" s="2"/>
      <c r="C4" s="2" t="s">
        <v>34</v>
      </c>
    </row>
    <row r="5" spans="1:4" ht="15.5" x14ac:dyDescent="0.35">
      <c r="A5" s="2" t="s">
        <v>761</v>
      </c>
      <c r="B5" s="2"/>
      <c r="C5" s="2" t="s">
        <v>762</v>
      </c>
    </row>
    <row r="6" spans="1:4" ht="15.5" x14ac:dyDescent="0.35">
      <c r="C6" s="2" t="s">
        <v>360</v>
      </c>
    </row>
    <row r="7" spans="1:4" ht="15.5" x14ac:dyDescent="0.35">
      <c r="C7" s="2" t="s">
        <v>438</v>
      </c>
    </row>
    <row r="8" spans="1:4" ht="15.5" x14ac:dyDescent="0.35">
      <c r="C8" s="2" t="s">
        <v>763</v>
      </c>
    </row>
    <row r="9" spans="1:4" ht="15.5" x14ac:dyDescent="0.35">
      <c r="C9" s="2" t="s">
        <v>764</v>
      </c>
    </row>
    <row r="10" spans="1:4" ht="15.5" x14ac:dyDescent="0.35">
      <c r="C10" s="2" t="s">
        <v>70</v>
      </c>
    </row>
    <row r="11" spans="1:4" ht="15.5" x14ac:dyDescent="0.35">
      <c r="C11" s="2" t="s">
        <v>58</v>
      </c>
    </row>
    <row r="12" spans="1:4" ht="15.5" x14ac:dyDescent="0.35">
      <c r="C12" s="2" t="s">
        <v>765</v>
      </c>
    </row>
    <row r="13" spans="1:4" ht="15.5" x14ac:dyDescent="0.35">
      <c r="C13" s="2" t="s">
        <v>23</v>
      </c>
    </row>
    <row r="14" spans="1:4" ht="15.5" x14ac:dyDescent="0.35">
      <c r="C14" s="2" t="s">
        <v>766</v>
      </c>
    </row>
    <row r="15" spans="1:4" ht="15.5" x14ac:dyDescent="0.35">
      <c r="C15" s="2" t="s">
        <v>114</v>
      </c>
    </row>
    <row r="16" spans="1:4" ht="15.5" x14ac:dyDescent="0.35">
      <c r="C16" s="2" t="s">
        <v>767</v>
      </c>
    </row>
    <row r="17" spans="3:3" ht="15.5" x14ac:dyDescent="0.35">
      <c r="C17" s="2" t="s">
        <v>768</v>
      </c>
    </row>
    <row r="18" spans="3:3" ht="15.5" x14ac:dyDescent="0.35">
      <c r="C18" s="2" t="s">
        <v>157</v>
      </c>
    </row>
    <row r="19" spans="3:3" ht="15.5" x14ac:dyDescent="0.35">
      <c r="C19" s="2" t="s">
        <v>166</v>
      </c>
    </row>
    <row r="20" spans="3:3" x14ac:dyDescent="0.35">
      <c r="C20" t="s">
        <v>273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4e1754a-53bb-4b55-b4c3-1761cd2ac3c2" xsi:nil="true"/>
    <lcf76f155ced4ddcb4097134ff3c332f xmlns="91b9949b-5dfd-4ef3-82d3-bb3ab05040e4">
      <Terms xmlns="http://schemas.microsoft.com/office/infopath/2007/PartnerControls"/>
    </lcf76f155ced4ddcb4097134ff3c332f>
    <_x010c__x002e__x0020__x017d_S xmlns="91b9949b-5dfd-4ef3-82d3-bb3ab05040e4">5</_x010c__x002e__x0020__x017d_S>
    <Kateg_x00f3_ria_x0020_dokumentu xmlns="91b9949b-5dfd-4ef3-82d3-bb3ab05040e4">Biznisová</Kateg_x00f3_ria_x0020_dokumentu>
    <Stav_x0020_dokumentu xmlns="91b9949b-5dfd-4ef3-82d3-bb3ab05040e4">Schválený</Stav_x0020_dokumentu>
    <Typ_x0020_dokumentu xmlns="91b9949b-5dfd-4ef3-82d3-bb3ab05040e4">Implementačný plán</Typ_x0020_dokumentu>
    <OVM xmlns="91b9949b-5dfd-4ef3-82d3-bb3ab05040e4">Prierezová</OVM>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CCE2D43C23032499A96FBE2FCC4A417" ma:contentTypeVersion="17" ma:contentTypeDescription="Umožňuje vytvoriť nový dokument." ma:contentTypeScope="" ma:versionID="1f571497830d25165c682bc03b91d116">
  <xsd:schema xmlns:xsd="http://www.w3.org/2001/XMLSchema" xmlns:xs="http://www.w3.org/2001/XMLSchema" xmlns:p="http://schemas.microsoft.com/office/2006/metadata/properties" xmlns:ns2="91b9949b-5dfd-4ef3-82d3-bb3ab05040e4" xmlns:ns3="84e1754a-53bb-4b55-b4c3-1761cd2ac3c2" targetNamespace="http://schemas.microsoft.com/office/2006/metadata/properties" ma:root="true" ma:fieldsID="d4525b7bc3e1804dc791692030e8b94e" ns2:_="" ns3:_="">
    <xsd:import namespace="91b9949b-5dfd-4ef3-82d3-bb3ab05040e4"/>
    <xsd:import namespace="84e1754a-53bb-4b55-b4c3-1761cd2ac3c2"/>
    <xsd:element name="properties">
      <xsd:complexType>
        <xsd:sequence>
          <xsd:element name="documentManagement">
            <xsd:complexType>
              <xsd:all>
                <xsd:element ref="ns2:Typ_x0020_dokumentu"/>
                <xsd:element ref="ns2:OVM" minOccurs="0"/>
                <xsd:element ref="ns2:_x010c__x002e__x0020__x017d_S" minOccurs="0"/>
                <xsd:element ref="ns2:Stav_x0020_dokumentu" minOccurs="0"/>
                <xsd:element ref="ns2:Kateg_x00f3_ria_x0020_dokumentu"/>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9949b-5dfd-4ef3-82d3-bb3ab05040e4" elementFormDefault="qualified">
    <xsd:import namespace="http://schemas.microsoft.com/office/2006/documentManagement/types"/>
    <xsd:import namespace="http://schemas.microsoft.com/office/infopath/2007/PartnerControls"/>
    <xsd:element name="Typ_x0020_dokumentu" ma:index="8" ma:displayName="Typ dokumentu" ma:default="-Vyber typ-" ma:format="Dropdown" ma:internalName="Typ_x0020_dokumentu">
      <xsd:simpleType>
        <xsd:restriction base="dms:Choice">
          <xsd:enumeration value="-Vyber typ-"/>
          <xsd:enumeration value="Analýza - dátové integrácie"/>
          <xsd:enumeration value="Analýza - formulárov"/>
          <xsd:enumeration value="CJ"/>
          <xsd:enumeration value="Implementačný plán"/>
          <xsd:enumeration value="Interaktívny sprievodca"/>
          <xsd:enumeration value="Investičný plán"/>
          <xsd:enumeration value="Komunikačná matica"/>
          <xsd:enumeration value="KRImP - č. A"/>
          <xsd:enumeration value="KRImP - č. B"/>
          <xsd:enumeration value="KRImP - KS a AS"/>
          <xsd:enumeration value="KRImP - príloha"/>
          <xsd:enumeration value="KRImP - PPPT"/>
          <xsd:enumeration value="KRImP - PZP"/>
          <xsd:enumeration value="Legislatíva"/>
          <xsd:enumeration value="Návod"/>
          <xsd:enumeration value="Návod - nahrávka"/>
          <xsd:enumeration value="OneNote"/>
          <xsd:enumeration value="Proces"/>
          <xsd:enumeration value="Prototyp/MockUP"/>
          <xsd:enumeration value="RACI matica"/>
          <xsd:enumeration value="Report"/>
          <xsd:enumeration value="Riešiteľské stretnutie"/>
          <xsd:enumeration value="Riešiteľské stretnutie - nahrávka"/>
          <xsd:enumeration value="Roadmapa"/>
          <xsd:enumeration value="Rozpočet"/>
          <xsd:enumeration value="RV - Podklady"/>
          <xsd:enumeration value="RV - Zasadnutia"/>
          <xsd:enumeration value="RV - Zloženie"/>
          <xsd:enumeration value="RV - Štatút"/>
          <xsd:enumeration value="Zmluva - Integrácie"/>
          <xsd:enumeration value="Zmluva - Prostriedky"/>
          <xsd:enumeration value="Zoznam úloh"/>
          <xsd:enumeration value="Žiadosť"/>
          <xsd:enumeration value="Projektový plán"/>
          <xsd:enumeration value="Centrálne komponenty"/>
        </xsd:restriction>
      </xsd:simpleType>
    </xsd:element>
    <xsd:element name="OVM" ma:index="9" nillable="true" ma:displayName="OVM" ma:default="-Vyber OVM-" ma:format="Dropdown" ma:internalName="OVM">
      <xsd:simpleType>
        <xsd:restriction base="dms:Choice">
          <xsd:enumeration value="-Vyber OVM-"/>
          <xsd:enumeration value="DEUS"/>
          <xsd:enumeration value="MD"/>
          <xsd:enumeration value="MIRRI"/>
          <xsd:enumeration value="MPRV"/>
          <xsd:enumeration value="MPSVR"/>
          <xsd:enumeration value="MŠVVaM"/>
          <xsd:enumeration value="MV"/>
          <xsd:enumeration value="MZ"/>
          <xsd:enumeration value="NCZI"/>
          <xsd:enumeration value="Prierezová"/>
          <xsd:enumeration value="SP"/>
          <xsd:enumeration value="ŠÚ"/>
          <xsd:enumeration value="ŠVPS"/>
          <xsd:enumeration value="ÚGKK"/>
          <xsd:enumeration value="ÚVZ"/>
        </xsd:restriction>
      </xsd:simpleType>
    </xsd:element>
    <xsd:element name="_x010c__x002e__x0020__x017d_S" ma:index="10" nillable="true" ma:displayName="Č. ŽS" ma:default="-Vyber č. ŽS-" ma:format="Dropdown" ma:internalName="_x010c__x002e__x0020__x017d_S">
      <xsd:simpleType>
        <xsd:restriction base="dms:Choice">
          <xsd:enumeration value="-Vyber č. ŽS-"/>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Prierezová"/>
        </xsd:restriction>
      </xsd:simpleType>
    </xsd:element>
    <xsd:element name="Stav_x0020_dokumentu" ma:index="11" nillable="true" ma:displayName="Stav dokumentu" ma:default="-Vyber stav-" ma:format="Dropdown" ma:internalName="Stav_x0020_dokumentu">
      <xsd:simpleType>
        <xsd:restriction base="dms:Choice">
          <xsd:enumeration value="-Vyber stav-"/>
          <xsd:enumeration value="Archivovaný"/>
          <xsd:enumeration value="Finálny"/>
          <xsd:enumeration value="Nový"/>
          <xsd:enumeration value="Rozpracovaný"/>
          <xsd:enumeration value="Schválený"/>
          <xsd:enumeration value="Projektový plán"/>
        </xsd:restriction>
      </xsd:simpleType>
    </xsd:element>
    <xsd:element name="Kateg_x00f3_ria_x0020_dokumentu" ma:index="12" ma:displayName="Kategória dokumentu" ma:default="-Vyber kategóriu-" ma:format="Dropdown" ma:internalName="Kateg_x00f3_ria_x0020_dokumentu">
      <xsd:simpleType>
        <xsd:restriction base="dms:Choice">
          <xsd:enumeration value="-Vyber kategóriu-"/>
          <xsd:enumeration value="Biznisová"/>
          <xsd:enumeration value="Implementačná"/>
          <xsd:enumeration value="Investičná"/>
          <xsd:enumeration value="Riadiaca"/>
          <xsd:enumeration value="Vzor"/>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e1754a-53bb-4b55-b4c3-1761cd2ac3c2"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943a73c-f20c-48ea-99f7-8b073b74d33b}" ma:internalName="TaxCatchAll" ma:showField="CatchAllData" ma:web="84e1754a-53bb-4b55-b4c3-1761cd2ac3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4BCA27-4115-4ECA-9884-01951A80E4DC}">
  <ds:schemaRefs>
    <ds:schemaRef ds:uri="http://schemas.microsoft.com/office/2006/metadata/properties"/>
    <ds:schemaRef ds:uri="http://schemas.microsoft.com/office/infopath/2007/PartnerControls"/>
    <ds:schemaRef ds:uri="84e1754a-53bb-4b55-b4c3-1761cd2ac3c2"/>
    <ds:schemaRef ds:uri="91b9949b-5dfd-4ef3-82d3-bb3ab05040e4"/>
  </ds:schemaRefs>
</ds:datastoreItem>
</file>

<file path=customXml/itemProps2.xml><?xml version="1.0" encoding="utf-8"?>
<ds:datastoreItem xmlns:ds="http://schemas.openxmlformats.org/officeDocument/2006/customXml" ds:itemID="{E6B89CC3-8AF2-4E7D-9B2F-B77B4F5632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9949b-5dfd-4ef3-82d3-bb3ab05040e4"/>
    <ds:schemaRef ds:uri="84e1754a-53bb-4b55-b4c3-1761cd2ac3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81D499-4EA6-4E4C-87D6-13805D99B8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Implementačný plán ŽS05</vt:lpstr>
      <vt:lpstr>Roadmapa ŽS05</vt:lpstr>
      <vt:lpstr>KT</vt:lpstr>
      <vt:lpstr>nedostatky a odporucania</vt:lpstr>
      <vt:lpstr>Zoznamy</vt:lpstr>
    </vt:vector>
  </TitlesOfParts>
  <Manager/>
  <Company>MIRRI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Slivka, Roman</dc:creator>
  <cp:keywords/>
  <dc:description/>
  <cp:lastModifiedBy>Hilčíková, Martina</cp:lastModifiedBy>
  <cp:revision/>
  <dcterms:created xsi:type="dcterms:W3CDTF">2023-05-03T07:25:08Z</dcterms:created>
  <dcterms:modified xsi:type="dcterms:W3CDTF">2024-12-11T13:29:22Z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0x0101006CCE2D43C23032499A96FBE2FCC4A417</vt:lpwstr>
  </property>
  <property fmtid="{D5CDD505-2E9C-101B-9397-08002B2CF9AE}" pid="3" name="MediaServiceImageTags">
    <vt:lpwstr/>
  </property>
  <property fmtid="{D5CDD505-2E9C-101B-9397-08002B2CF9AE}" pid="4" name="_dlc_DocIdItemGuid">
    <vt:lpwstr>37eb739b-a137-4198-a3bb-b50e183e6155</vt:lpwstr>
  </property>
</Properties>
</file>