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data\POO-SIPI\Riadiaca_dokumentacia\USMERNENIA\USMERNENIE č. 1_2025_Prioritné_ŽS\Úprava_po 19.06.2025\2_FINAL_1.7.2025\Prílohy\"/>
    </mc:Choice>
  </mc:AlternateContent>
  <xr:revisionPtr revIDLastSave="0" documentId="13_ncr:1_{C35FED11-5BCB-47B0-A859-21DD78D40E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tulka_PZP" sheetId="4" r:id="rId1"/>
    <sheet name="PZP" sheetId="1" r:id="rId2"/>
    <sheet name="Hárok2" sheetId="2" state="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7" i="1" l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M7" i="1"/>
</calcChain>
</file>

<file path=xl/sharedStrings.xml><?xml version="1.0" encoding="utf-8"?>
<sst xmlns="http://schemas.openxmlformats.org/spreadsheetml/2006/main" count="69" uniqueCount="65">
  <si>
    <t>PRODUKTOVÝ ZOZNAM POŽIADAVIEK</t>
  </si>
  <si>
    <t>Prijímateľ:</t>
  </si>
  <si>
    <t>Projekt:</t>
  </si>
  <si>
    <t>Aktivita:</t>
  </si>
  <si>
    <t>Termín dodania</t>
  </si>
  <si>
    <t>OPEX (630 Služby)</t>
  </si>
  <si>
    <t>CAPEX (710 Kapitálové výdavky)</t>
  </si>
  <si>
    <t>Spolu
Suma EUR bez DPH</t>
  </si>
  <si>
    <t>Spolu
Suma EUR s DPH</t>
  </si>
  <si>
    <t>Referencia</t>
  </si>
  <si>
    <t>Poznámka</t>
  </si>
  <si>
    <t>Životná situácia</t>
  </si>
  <si>
    <t>Identifikácia biznis požiadavky
(z Implementačného  plánu pre ŽS)</t>
  </si>
  <si>
    <t>Názov biznis požiadavky
(z Implementačného plánu pre ŽS)</t>
  </si>
  <si>
    <t>Popis biznis požiadavky
(z Implementačného plánu pre ŽS)</t>
  </si>
  <si>
    <t>Suma EUR bez DPH</t>
  </si>
  <si>
    <t xml:space="preserve">Suma EUR s DPH </t>
  </si>
  <si>
    <t>Termín</t>
  </si>
  <si>
    <t>Životné situácie</t>
  </si>
  <si>
    <t>ŽS 1 - Strata zamestnania</t>
  </si>
  <si>
    <t>ŽS 2 - Kúpa a vlastníctvo nehnuteľnosti na bývanie</t>
  </si>
  <si>
    <t>ŽS 3 - Začatie podnikania</t>
  </si>
  <si>
    <t>ŽS 4 - Kúpa a vlastníctvo motorového vozidla</t>
  </si>
  <si>
    <t>ŽS 5 - Administratívny chod podniku</t>
  </si>
  <si>
    <t>ŽS 6 - Presťahovanie</t>
  </si>
  <si>
    <t>ŽS 7 - Narodenie dieťaťa</t>
  </si>
  <si>
    <t>ŽS 8 - Som chorý, mám chorého člena rodiny</t>
  </si>
  <si>
    <t>ŽS 9 - Som odkázaný, mám odkázaného člena rodiny</t>
  </si>
  <si>
    <t>ŽS 10 - Hmotná núdza</t>
  </si>
  <si>
    <t>ŽS 11 - Materská škola</t>
  </si>
  <si>
    <t>ŽS 12 - Základná škola</t>
  </si>
  <si>
    <t>ŽS 13 - Stredná škola</t>
  </si>
  <si>
    <t>ŽS 14 - Odchod do dôchodku</t>
  </si>
  <si>
    <t>ŽS 15 - Uzavretie manželstva</t>
  </si>
  <si>
    <t>ŽS 16 - Úmrtie a dedičské konanie</t>
  </si>
  <si>
    <t>Fáza/Etapa</t>
  </si>
  <si>
    <t>Prípravná fáza</t>
  </si>
  <si>
    <t>Iniciačná fáza</t>
  </si>
  <si>
    <t>Realizačná fáza/Etapa: Nákup HW, SW a Služiebalýza a dizajn</t>
  </si>
  <si>
    <t>Realizačná fáza/Etapa: Analýza a Dizajn</t>
  </si>
  <si>
    <t>Realizačná fáza/Etapa: Implementácia a Testovanie</t>
  </si>
  <si>
    <t>Dokončovacia fáza fáza</t>
  </si>
  <si>
    <t>Realizačná fáza/Etapa: Nasadenie a Post-Implementačná podpora</t>
  </si>
  <si>
    <t>Iná špecifická rola</t>
  </si>
  <si>
    <t>IT projektový manažér</t>
  </si>
  <si>
    <t>Produktový manažér</t>
  </si>
  <si>
    <t>Produktový vlastník</t>
  </si>
  <si>
    <t>IT architekt</t>
  </si>
  <si>
    <t>IT analytik</t>
  </si>
  <si>
    <t>Manažér kvality</t>
  </si>
  <si>
    <t>Manažér kybernetickej a informačnej bezpečnosti</t>
  </si>
  <si>
    <t>Kľúčový používateľ</t>
  </si>
  <si>
    <t>Vlastník procesov</t>
  </si>
  <si>
    <t>Expert pre používateľskú skúsenosť</t>
  </si>
  <si>
    <t>Osoba, ktorá plní povinnosti v oblasti zlepšovania používateľskej skúsenosti informačných technológií verejnej správy v zmysle vyhlášky č. 547/2021 Z.z. o elektronizácii agendy verejnej správy</t>
  </si>
  <si>
    <t>Pozícia</t>
  </si>
  <si>
    <t>Projekt</t>
  </si>
  <si>
    <t>Aktivita</t>
  </si>
  <si>
    <t>Verzia dokumentu</t>
  </si>
  <si>
    <t>Predložená</t>
  </si>
  <si>
    <t>Schválená</t>
  </si>
  <si>
    <t>Platná od</t>
  </si>
  <si>
    <t>Prijímateľ</t>
  </si>
  <si>
    <t>Vykonávateľ</t>
  </si>
  <si>
    <t>Príloha č. 1 Metodického usmernenia č.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</si>
</sst>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/yyyy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22"/>
      <color rgb="FF00206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/>
    <xf numFmtId="0" fontId="5" fillId="0" borderId="4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222250</xdr:colOff>
      <xdr:row>0</xdr:row>
      <xdr:rowOff>0</xdr:rowOff>
    </xdr:from>
    <xdr:to>
      <xdr:col>10</xdr:col>
      <xdr:colOff>496570</xdr:colOff>
      <xdr:row>4</xdr:row>
      <xdr:rowOff>63500</xdr:rowOff>
    </xdr:to>
    <xdr:pic>
      <xdr:nvPicPr>
        <xdr:cNvPr id="2" name="Obrázok 1" descr="C:\Users\hajdusek\Pictures\logá Next GenerationEU_POO_MIRRI\logá_horizontal_transparent_farebné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0" r="-250"/>
        <a:stretch/>
      </xdr:blipFill>
      <xdr:spPr bwMode="auto">
        <a:xfrm>
          <a:off x="831850" y="0"/>
          <a:ext cx="576072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1109980</xdr:colOff>
      <xdr:row>0</xdr:row>
      <xdr:rowOff>80818</xdr:rowOff>
    </xdr:from>
    <xdr:to>
      <xdr:col>13</xdr:col>
      <xdr:colOff>0</xdr:colOff>
      <xdr:row>0</xdr:row>
      <xdr:rowOff>880918</xdr:rowOff>
    </xdr:to>
    <xdr:pic>
      <xdr:nvPicPr>
        <xdr:cNvPr id="2" name="Obrázok 1" descr="C:\Users\hajdusek\Pictures\logá Next GenerationEU_POO_MIRRI\logá_horizontal_transparent_farebné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50" r="-250"/>
        <a:stretch/>
      </xdr:blipFill>
      <xdr:spPr bwMode="auto">
        <a:xfrm>
          <a:off x="24974435" y="80818"/>
          <a:ext cx="511302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skovic\Desktop\ZS1_Dokumentacia_ZOP_draft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zpočet projektu"/>
      <sheetName val="PZP_MPSVaR_spolu"/>
      <sheetName val="PZP_MPSVaR_ŽS1"/>
      <sheetName val="PZP_MPSVaR_ŽSX"/>
      <sheetName val="PlanPrace_MPSVaR"/>
      <sheetName val="final_Implemt.plán_ŽS1"/>
      <sheetName val="final_AKČNÝ PLÁN_ŽS1"/>
      <sheetName val="vysvetlivky EKRK"/>
      <sheetName val="EKRK"/>
    </sheetNames>
    <sheetDataSet>
      <sheetData sheetId="0"/>
      <sheetData sheetId="1"/>
      <sheetData sheetId="2"/>
      <sheetData sheetId="3"/>
      <sheetData sheetId="4"/>
      <sheetData sheetId="5">
        <row r="1">
          <cell r="G1" t="str">
            <v>Číslo BP</v>
          </cell>
          <cell r="H1" t="str">
            <v>Typ BP</v>
          </cell>
          <cell r="I1" t="str">
            <v>Názov biznis požiadavky</v>
          </cell>
          <cell r="J1" t="str">
            <v>Popis biznis požiadavky</v>
          </cell>
          <cell r="K1" t="str">
            <v>Prerekvizity</v>
          </cell>
          <cell r="L1" t="str">
            <v>Dopad na legislatívu</v>
          </cell>
          <cell r="M1" t="str">
            <v>Architektúra</v>
          </cell>
        </row>
        <row r="2">
          <cell r="G2" t="str">
            <v>ŽS1_BP_01</v>
          </cell>
          <cell r="H2" t="str">
            <v>Notifikácia</v>
          </cell>
          <cell r="I2" t="str">
            <v>Proaktívna notifikácia o možnosti zaevidovať sa medzi UoZ</v>
          </cell>
          <cell r="J2" t="str">
            <v>ÚPVS - po info z OVM, vytvorená správa a následne z nej notifkácia. 
"Vieme, že si stratil zamestnanie, zaeviduj sa na Úrade práce". Občan dostane notifikáciu o prijatej správe a v správe bude vidieť text, obrázok prípadne aj hyperlink kde mu v krátkosti uvádzame výhody a jeho možnosti ako aj button -  podaj žiadosť. 
Ak už dostane notifikáciu, ale nezareaguje hneď, bude mať túto informáciu v schránke správ s možnosťou reakcie.</v>
          </cell>
          <cell r="K2" t="str">
            <v>Detailný návrh riešenia, alokácia finančných zdrojov</v>
          </cell>
          <cell r="L2">
            <v>0</v>
          </cell>
          <cell r="M2" t="str">
            <v>Centrálna zbernica udalostí cez CAMP(príjem správ o udalostiach v ISVS, súvisiacich s riešením ŽS) , notifikačný modul ( innocent/PACHO)</v>
          </cell>
        </row>
        <row r="3">
          <cell r="G3" t="str">
            <v>ŽS1_BP_02</v>
          </cell>
          <cell r="H3" t="str">
            <v>Event</v>
          </cell>
          <cell r="I3" t="str">
            <v>Odoslanie techn. notifikácie o skončení posledného poistenia</v>
          </cell>
          <cell r="J3" t="str">
            <v>Sociálna poisťovňa zašle informáciu, ak príde k odhláseniu občana z posledného zamestnania/poistného vzťahu</v>
          </cell>
          <cell r="K3" t="str">
            <v>nastavenie podmienok, v akých prípadoch nastane zaslanie technickej správy a následnej notifikácie</v>
          </cell>
          <cell r="L3" t="str">
            <v>povinnosť OVM zasielať technické správy o stave konania do mÚPVS</v>
          </cell>
          <cell r="M3" t="str">
            <v>ISVS SP, 
Centrálna zbernica udalostí cez CAMP (príjem správ o udalostiach v ISVS, súvisiacich s riešením ŽS) , notifikačný modul ( innocent/PACHO)</v>
          </cell>
        </row>
        <row r="4">
          <cell r="G4" t="str">
            <v>ŽS1_BP_03</v>
          </cell>
          <cell r="H4" t="str">
            <v>eForm</v>
          </cell>
          <cell r="I4" t="str">
            <v>Dopĺňanie dát do formulára Žiadosť o zaradenie do evidencie UoZ</v>
          </cell>
          <cell r="J4" t="str">
            <v>Podanie žiadosti o zaradenie do evidencie UoZ.
Občanovi sa automaticky predvyplnia tie oddiely formulárov, o ktorých štát už má informácie v referenčných registroch, resp. v systémoch jednotlivých OVM. Bude to ako podanie, čiže odoslanie bude evidované</v>
          </cell>
          <cell r="K4" t="str">
            <v>Detailný návrh riešenia, alokácia finančných zdrojov</v>
          </cell>
          <cell r="L4">
            <v>0</v>
          </cell>
          <cell r="M4" t="str">
            <v>mÚPVS eForm
mÚPVS-Modul rozpracovaných podaní
mÚPVS-Konštruktor podania
mÚPVS eDesk
Integrácia na CSRÚ</v>
          </cell>
        </row>
        <row r="5">
          <cell r="G5" t="str">
            <v>ŽS1_BP_04</v>
          </cell>
          <cell r="H5" t="str">
            <v>eForm</v>
          </cell>
          <cell r="I5" t="str">
            <v>Podanie žiadosti o zaradenie do evidencie UoZ cez nový el.formulár na mÚPVS</v>
          </cell>
          <cell r="J5" t="str">
            <v>Vytvorenie formulára pre Podanie žiadosti o zaradenie do evidencie UoZ</v>
          </cell>
          <cell r="K5">
            <v>0</v>
          </cell>
          <cell r="L5">
            <v>0</v>
          </cell>
          <cell r="M5" t="str">
            <v>mÚPVS eForm
mÚPVS-Modul rozpracovaných podaní
mÚPVS-Konštruktor podania
mÚPVS eDesk
Integrácia na CSRÚ</v>
          </cell>
        </row>
        <row r="6">
          <cell r="G6" t="str">
            <v>ŽS1_BP_05</v>
          </cell>
          <cell r="H6" t="str">
            <v>Autorizácia</v>
          </cell>
          <cell r="I6" t="str">
            <v>Legislatíva - Autorizovanie žiadosti o zaradenie medzi UoZ aj bez KEP</v>
          </cell>
          <cell r="J6" t="str">
            <v>Žiadosť občan po prihlásení na ÚPVS nemusí dodatočne podpisovať pomocou KEP</v>
          </cell>
          <cell r="K6" t="str">
            <v>Detailný návrh riešenia, alokácia finančných zdrojov, úprava Zákona o službách zamestnanosti - v súčasnosti si vyžaduje KEP</v>
          </cell>
          <cell r="L6" t="str">
            <v xml:space="preserve">Zákon č. 5/2004 o službách zamestnanosti - Novela zákona - možnosť zjednodušenej autorizácie (uznané spôsoby), zmena v osobitnom predpise - doplnená možnosť autorizovania odoslaním autentifikovaným používateľom na prístupovom mieste (ÚPVS) </v>
          </cell>
          <cell r="M6" t="str">
            <v xml:space="preserve">
mÚPVS-Konštruktor podania
</v>
          </cell>
        </row>
        <row r="7">
          <cell r="G7" t="str">
            <v>ŽS1_BP_06</v>
          </cell>
          <cell r="H7" t="str">
            <v>eForm</v>
          </cell>
          <cell r="I7" t="str">
            <v>Prijatie eForm žiadosti o zaradenie do evidencie UoZ</v>
          </cell>
          <cell r="J7" t="str">
            <v xml:space="preserve">
ÚPSVaR prijme žiadosť od občana, spracuje a vybaví ju</v>
          </cell>
          <cell r="K7" t="str">
            <v>Detailný návrh riešenia, alokácia finančných zdrojov, úprava CSRÚ v zmysle požadovanej zmeny
Úprava formulára</v>
          </cell>
          <cell r="L7">
            <v>0</v>
          </cell>
          <cell r="M7" t="str">
            <v xml:space="preserve">
mÚPVS eDesk
Registratúrny ISVS (DMS) a Agendový ISVS (ISSZ)</v>
          </cell>
        </row>
        <row r="8">
          <cell r="G8" t="str">
            <v>ŽS1_BP_07</v>
          </cell>
          <cell r="H8" t="str">
            <v>Proces / Legislatíva</v>
          </cell>
          <cell r="I8" t="str">
            <v>Legislatíva – zavedenie pojmu. „Obvyklý pobyt“ pri podaní žiadosti o evidenciu medzi UoZ</v>
          </cell>
          <cell r="J8" t="str">
            <v>Oblasť: Evidencia uchádzača o zamestnanie - Zákon č. 5/2004 o službách zamestnanosti  - Novela zákona, vytvorenie štatútu "obvyklý pobyt" a úprava organizačného zabezpečenia poskytovaných služieb vo vzťahu k zvolenému "obvyklému pobytu".</v>
          </cell>
          <cell r="K8" t="str">
            <v>Zavedená legislatívna, systémová zmena.
Úprava organizačného zabezpečenia poskytovaných služieb vo vzťahu k zvolenému "obvyklému pobytu"</v>
          </cell>
          <cell r="L8" t="str">
            <v>Zákon č. 5/2004 o službách zamestnanosti  - Novela zákona, vytvorenie štatútu "obvyklý pobyt" a úprava organizačného zabezpečenia</v>
          </cell>
          <cell r="M8">
            <v>0</v>
          </cell>
        </row>
        <row r="9">
          <cell r="G9" t="str">
            <v>ŽS1_BP_08</v>
          </cell>
          <cell r="H9" t="str">
            <v>eForm</v>
          </cell>
          <cell r="I9" t="str">
            <v>Mať možnosť zvoliť si tzv. „Obvyklý pobyt“ pri podaní žiadosti o evidenciu UoZ, zmena formuláru</v>
          </cell>
          <cell r="J9" t="str">
            <v>Úprava formulaŕu a IS ISSZ - doplnenie atribútu "Obvyklý pobyt" a nastavenie adresáta formulára - miestne príslušný úrad ÚPSVaR</v>
          </cell>
          <cell r="K9" t="str">
            <v xml:space="preserve">Zmena na konštruktor NASES - v súčasnosti je každá služba per Mesto (konkrétny úrad) - zverejniť službu len raz. Vyžaduje change request na NASES, NASES musí mať prevodník na PSČ - trvalý/obvyklý pobyt </v>
          </cell>
          <cell r="L9">
            <v>0</v>
          </cell>
          <cell r="M9" t="str">
            <v>eForm designer mÚPVS, 
eForm repozitár mÚPVS,
lokátor služieb mÚPVS</v>
          </cell>
        </row>
        <row r="10">
          <cell r="G10" t="str">
            <v>ŽS1_BP_09</v>
          </cell>
          <cell r="H10" t="str">
            <v>Osobná zóna mÚPVS</v>
          </cell>
          <cell r="I10" t="str">
            <v>Informácie o stave konania</v>
          </cell>
          <cell r="J10" t="str">
            <v>Prenos údajov, zmien stavov, ktoré mÚPVS využije v osobnej zóne občana</v>
          </cell>
          <cell r="K10">
            <v>0</v>
          </cell>
          <cell r="L10">
            <v>0</v>
          </cell>
          <cell r="M10" t="str">
            <v>CZU a CAMP  (príjem správ o udalostiach v ISVS, súvisiacich s riešením ŽS) 
Portfólio klienta-dashboard mÚPVS</v>
          </cell>
        </row>
        <row r="11">
          <cell r="G11" t="str">
            <v>ŽS1_BP_10</v>
          </cell>
          <cell r="H11" t="str">
            <v>Osobná zóna mÚPVS</v>
          </cell>
          <cell r="I11" t="str">
            <v>Informácie o stave konania</v>
          </cell>
          <cell r="J11" t="str">
            <v>Notifikácie vytvárané na základe zmien stavov</v>
          </cell>
          <cell r="K11">
            <v>0</v>
          </cell>
          <cell r="L11" t="str">
            <v>povinnosť OVM zasielať technické správy o stave konania do mÚPVS</v>
          </cell>
          <cell r="M11" t="str">
            <v xml:space="preserve">CZU a CAMP  (príjem správ o udalostiach v ISVS, súvisiacich s riešením ŽS) </v>
          </cell>
        </row>
        <row r="12">
          <cell r="G12" t="str">
            <v>ŽS1_BP_11</v>
          </cell>
          <cell r="H12" t="str">
            <v>Osobná zóna mÚPVS</v>
          </cell>
          <cell r="I12" t="str">
            <v>Notifikácia a zobrazenie aktuálneho statusu - informácia o stave konania v tzv. osobnej zóne</v>
          </cell>
          <cell r="J12">
            <v>0</v>
          </cell>
          <cell r="K12">
            <v>0</v>
          </cell>
          <cell r="L12" t="str">
            <v>povinnosť OVM zasielať technické správy o stave konania do mÚPVS</v>
          </cell>
          <cell r="M12" t="str">
            <v xml:space="preserve">CZU a CAMP (príjem správ o udalostiach v ISVS, súvisiacich s riešením ŽS) </v>
          </cell>
        </row>
        <row r="13">
          <cell r="G13" t="str">
            <v>ŽS1_BP_16</v>
          </cell>
          <cell r="H13" t="str">
            <v>Nová koncová služba</v>
          </cell>
          <cell r="I13" t="str">
            <v>Zvýšenie úrovne digitalizácie  koncovej služby: Odvolanie sa voči rozhodnutiu v procese</v>
          </cell>
          <cell r="J13" t="str">
            <v>NASES zadefinuje novú koncovú službu pre odvolanie - cross formulár na ÚPVS pre služby, kde je možné odvolanie voči rozhodnutiu</v>
          </cell>
          <cell r="K13">
            <v>0</v>
          </cell>
          <cell r="L13">
            <v>0</v>
          </cell>
          <cell r="M13" t="str">
            <v>Konfiguračná DB/lokátor služieb mÚPVS</v>
          </cell>
        </row>
        <row r="14">
          <cell r="G14" t="str">
            <v>ŽS1_BP_17</v>
          </cell>
          <cell r="H14" t="str">
            <v>Podanie</v>
          </cell>
          <cell r="I14" t="str">
            <v>Prijatie a spracovanie odvolania na ÚPSVaR</v>
          </cell>
          <cell r="J14" t="str">
            <v>Odvolanie na novom formulári občan odošle na OVM a OVM spracuje podanie.</v>
          </cell>
          <cell r="K14" t="str">
            <v>V prípade potreby dopadov na ISVS, OVM vyšpecifikuje potrebné kroky a časové hľadisko</v>
          </cell>
          <cell r="L14">
            <v>0</v>
          </cell>
          <cell r="M14" t="str">
            <v xml:space="preserve">
mÚPVS eDesk 
Agendový systém UPSVaR (Registratúrny ISVS-DMS a ISSZ) 
Špecializovaný portál SP (alter. podania odvolania) 
Agendový systém SP (IS PvNaGP) 
Orchestrátor mÚPVS + API pre príjem správ o udalostiach v súvisiacich s odvolaním</v>
          </cell>
        </row>
        <row r="15">
          <cell r="G15" t="str">
            <v>ŽS1_BP_18</v>
          </cell>
          <cell r="H15" t="str">
            <v>Podanie</v>
          </cell>
          <cell r="I15" t="str">
            <v>Prijatie a spracovanie odvolania na SP</v>
          </cell>
          <cell r="J15" t="str">
            <v>Odvolanie na novom formulári občan odošle na OVM a OVM spracuje podanie.</v>
          </cell>
          <cell r="K15" t="str">
            <v>V prípade potreby dopadov na ISVS, OVM vyšpecifikuje potrebné kroky a časové hľadisko</v>
          </cell>
          <cell r="L15">
            <v>0</v>
          </cell>
          <cell r="M15" t="str">
            <v xml:space="preserve">
mÚPVS eDesk 
Agendový systém UPSVaR (Registratúrny ISVS-DMS a ISSZ) 
Špecializovaný portál SP (alter. podania odvolania) 
Agendový systém SP (IS PvNaGP) 
Orchestrátor mÚPVS + API pre príjem správ o udalostiach v súvisiacich s odvolaním</v>
          </cell>
        </row>
        <row r="16">
          <cell r="G16" t="str">
            <v>ŽS1_BP_19</v>
          </cell>
          <cell r="H16" t="str">
            <v>eForm</v>
          </cell>
          <cell r="I16" t="str">
            <v>Mať možnosť odvolania voči rozhodnutiu – nový univerzálny eForm</v>
          </cell>
          <cell r="J16" t="str">
            <v>Použitie spoločného formulára pre odvolanie sa s automatickým predvyplnením známych údajov z profilu občana a súvisiaceho rozhodnutia (správy v eDesk občana). Vytvoriť eForm na odvolanie aj s poľom pre voľný text</v>
          </cell>
          <cell r="K16" t="str">
            <v>Vytvorenie spoločného formulára pre odvolanie sa s automatickým predvyplnením známych údajov zo  súvisiaceho rozhodnutia. Vytvoriť eForm na odvolanie aj s poľom pre voľný text</v>
          </cell>
          <cell r="L16">
            <v>0</v>
          </cell>
          <cell r="M16" t="str">
            <v>mÚPVS eForm
mÚPVS-Modul rozpracovaných podaní
mÚPVS eDesk</v>
          </cell>
        </row>
        <row r="17">
          <cell r="G17" t="str">
            <v>ŽS1_BP_20</v>
          </cell>
          <cell r="H17" t="str">
            <v>Personalizovaná ponuka</v>
          </cell>
          <cell r="I17" t="str">
            <v>Personalizovaná ponuka služieb UoZ na základe „parametrov“ na portáli Služieb zamestnanosti</v>
          </cell>
          <cell r="J17" t="str">
            <v xml:space="preserve">Oblasť Nástroje a projekty služieb zamestnanosti za oblasť vzdelávania, poradenstva a aktívnych opatrení na trhu práce. Občanovi je personalizovane zobrazený zoznam aktuálne jemu dostupných nástrojov a projektov poskytovaných ÚPSVaR                                                                                          1. Občan (UoZ) v osobnej zóne uvidí personalizvané príspevky a informácie, na ktoré má nárok podľa podmienok UPSVaR
2. Občan môže požiadať o prísevok ktorý mu je zobrazený cez tlačídlo požiadať (žiadosť, potvrdenie, podpis)
3. UPSVaR - Vytvoriť služby pre personalizáciu príspevkov </v>
          </cell>
          <cell r="K17" t="str">
            <v>Zavedená systémová zmena, potvrdenie metodikmi (business vlastníkmi) , SSO medzi šp.portálom a ÚPVS, špecializovaný portál v ID SK , rozvoj špecializovaného portálu</v>
          </cell>
          <cell r="L17">
            <v>0</v>
          </cell>
          <cell r="M17" t="str">
            <v xml:space="preserve">Špecializovaný portál Služieb zamestnanosti 
</v>
          </cell>
        </row>
        <row r="18">
          <cell r="G18" t="str">
            <v>ŽS1_BP_21</v>
          </cell>
          <cell r="H18" t="str">
            <v>Notifikácia</v>
          </cell>
          <cell r="I18" t="str">
            <v xml:space="preserve">Notifikácia o personalizovanej ponuke služieb. </v>
          </cell>
          <cell r="J18" t="str">
            <v>Notifikácia o personalizovanej ponuke služieb UoZ na základe „parametrov“  ku ŽS, ktorú UoZ rieši - aké príspevky môžem využiť</v>
          </cell>
          <cell r="K18" t="str">
            <v>Zavedená systémová zmena, potvrdenie metodikmi (business vlastníkmi) , zadefinovanie obsahu technickej správy, ktorá príde na ÚPVS. Občan prejde na z notifikácie na špec.portál</v>
          </cell>
          <cell r="L18">
            <v>0</v>
          </cell>
          <cell r="M18" t="str">
            <v>Agendový ISVS (ISSZ) alebo Špecial. portál
eDesk mÚPVS
Notifikačné centrum mÚPVS</v>
          </cell>
        </row>
        <row r="19">
          <cell r="G19" t="str">
            <v>ŽS1_BP_22</v>
          </cell>
          <cell r="H19" t="str">
            <v>eForm</v>
          </cell>
          <cell r="I19" t="str">
            <v>Nový formulár pre žiadosť o poskytnutie nástroja/projektu s automatickým predvyplnením známych údajov z profilu občana</v>
          </cell>
          <cell r="J19" t="str">
            <v xml:space="preserve">Úprava formulára pre žiadosť o poskytnutie nástroja/projektu s automatickým predvyplnením známych údajov z profilu občana. Jednotný formulár a štruktúrované dáta </v>
          </cell>
          <cell r="K19" t="str">
            <v>Definovanie formuláru, detailný návrh riešenia, alokácia finančných zdrojov na špecializovanom portáli</v>
          </cell>
          <cell r="L19">
            <v>0</v>
          </cell>
          <cell r="M19" t="str">
            <v xml:space="preserve">Špecializovaný portál Služieb zamestnanosti , mÚPVS
</v>
          </cell>
        </row>
        <row r="20">
          <cell r="G20" t="str">
            <v>ŽS1_BP_23</v>
          </cell>
          <cell r="H20" t="str">
            <v>eForm</v>
          </cell>
          <cell r="I20" t="str">
            <v>Zobrazenie ponuky príspevkov/služieb - voliteľných</v>
          </cell>
          <cell r="J20" t="str">
            <v>Poskytnutie personalizovanej ponuky občanovi, inicializácia procesu spracovania žiadosti o poskytnutie nástroja / projektu. Na ktoré má možnosť reagovať, ale nemusí (na UPSVaR portáli)</v>
          </cell>
          <cell r="K20" t="str">
            <v>Detailný návrh riešenia, alokácia finančných zdrojov</v>
          </cell>
          <cell r="L20">
            <v>0</v>
          </cell>
          <cell r="M20" t="str">
            <v xml:space="preserve">Špecializovaný portál Služieb zamestnanosti , mÚPVS
</v>
          </cell>
        </row>
        <row r="21">
          <cell r="G21" t="str">
            <v>ŽS1_BP_24</v>
          </cell>
          <cell r="H21" t="str">
            <v>eForm</v>
          </cell>
          <cell r="I21" t="str">
            <v>Zobrazenie ponuky príspevkov/služieb - povinných</v>
          </cell>
          <cell r="J21" t="str">
            <v>ISSZ - vytvorenie personalizovanej ponuky, poskytnutie personalizovanej ponuky občanovi, inicializácia procesu spracovania žiadosti o poskytnutie nástroja/projektu, UoZ ich nemôže odmietnuť, lebo hrozí vyradenie (na UPSVaR portáli)</v>
          </cell>
          <cell r="K21" t="str">
            <v>Detailný návrh riešenia, alokácia finančných zdrojov</v>
          </cell>
          <cell r="L21">
            <v>0</v>
          </cell>
          <cell r="M21" t="str">
            <v xml:space="preserve">Špecializovaný portál Služieb zamestnanosti , mÚPVS
</v>
          </cell>
        </row>
        <row r="22">
          <cell r="G22" t="str">
            <v>ŽS1_BP_25</v>
          </cell>
          <cell r="H22" t="str">
            <v>Autorizácia</v>
          </cell>
          <cell r="I22" t="str">
            <v>Autorizovanie žiadosti o danú službu (na portáli Služieb zamestnanosti)</v>
          </cell>
          <cell r="J22" t="str">
            <v>ÚPSVaR si určí spôsob a potrebnú úroveň autorizácie - predpoklad, že bude autorizácia bez KEP</v>
          </cell>
          <cell r="K22" t="str">
            <v>Detailný návrh riešenia, alokácia finančných zdrojov</v>
          </cell>
          <cell r="L22">
            <v>0</v>
          </cell>
          <cell r="M22" t="str">
            <v xml:space="preserve">Špecializovaný portál Služieb zamestnanosti , mÚPVS
</v>
          </cell>
        </row>
        <row r="23">
          <cell r="G23" t="str">
            <v>ŽS1_BP_26</v>
          </cell>
          <cell r="H23" t="str">
            <v>eForm</v>
          </cell>
          <cell r="I23" t="str">
            <v>Pre vyradenie z evidencie - na žiadosť UoZ - vytvoriť eForm na mÚPVS</v>
          </cell>
          <cell r="J23" t="str">
            <v>Vytvorenie formulára pre "samovyradenie" sa z evidencie UoZ s automatickým predvyplnením známych údajov z profilu občana. Potrebný jednotný formulár a štruktúrované dáta.  Občan odosiela formulár bez potreby KEP (len na základe autentifikácie)</v>
          </cell>
          <cell r="K23" t="str">
            <v>Definovanie formuláru, detailný návrh riešenia, alokácia finančných zdrojov</v>
          </cell>
          <cell r="L23" t="str">
            <v>Zákon č. 5/2004 o službách zamestnanosti - Novela zákona - možnosť zjednodušenej autorizácie (uznané spôsoby)</v>
          </cell>
          <cell r="M23" t="str">
            <v>eForm designer, eForm repozitár mÚPVS</v>
          </cell>
        </row>
        <row r="24">
          <cell r="G24" t="str">
            <v>ŽS1_BP_27</v>
          </cell>
          <cell r="H24" t="str">
            <v>eForm</v>
          </cell>
          <cell r="I24" t="str">
            <v>Pre vyradenie z evidencie - na žiadosť občana - prijatie a vybavenie žiadosti na strane OVM (na žiadosť UoZ)</v>
          </cell>
          <cell r="J24" t="str">
            <v>Pre vyradenie z evidencie - na žiadosť občana - prijatie a vybavenie žiadosti na strane OVM (na žiadosť UoZ)</v>
          </cell>
          <cell r="K24" t="str">
            <v>V prípade potreby dopadov na ISVS, OVM vyšpecifikuje potrebné kroky a časové hľadisko</v>
          </cell>
          <cell r="L24">
            <v>0</v>
          </cell>
          <cell r="M24" t="str">
            <v>eDesk mÚPVS 
Agendový ISVS ÚPSVAR (Registratúra-DMS, ISSZ)</v>
          </cell>
        </row>
        <row r="25">
          <cell r="G25" t="str">
            <v>ŽS1_BP_28</v>
          </cell>
          <cell r="H25" t="str">
            <v>Event</v>
          </cell>
          <cell r="I25" t="str">
            <v>Automatizované spustenie procesu vyradenia UoZ z evidencie UoZ_zo Sociálnej poisťovne.</v>
          </cell>
          <cell r="J25" t="str">
            <v>Automatizované spustenie procesu vyradenia občana z evidencie UoZ_zo Sociálnej poisťovne.
Vyradenie občana z evidencie UoZ na základe prijatej informácie zo Sociálnej poisťovne</v>
          </cell>
          <cell r="K25" t="str">
            <v>Detailný návrh riešenia, alokácia finančných zdrojov</v>
          </cell>
          <cell r="L25">
            <v>0</v>
          </cell>
          <cell r="M25" t="str">
            <v xml:space="preserve">Agendový ISVS SP
odoslanie dát o zmene prostredníctvom existujucého rozhrania s UPSVaR
</v>
          </cell>
        </row>
        <row r="26">
          <cell r="G26" t="str">
            <v>ŽS1_BP_29</v>
          </cell>
          <cell r="H26" t="str">
            <v>Event</v>
          </cell>
          <cell r="I26" t="str">
            <v>Automatizované spustenie procesu vyradenia UoZ z evidencie UoZ_zo strany ÚPSVaR</v>
          </cell>
          <cell r="J26" t="str">
            <v>Automatizované spustenie procesu vyradenia občana z evidencie UoZ_zo strany ÚPSVaR. Vyradenie občana z evidencie UoZ na základe prijatej informácie zo strany Úradu práce</v>
          </cell>
          <cell r="K26" t="str">
            <v>Detailný návrh riešenia, alokácia finančných zdrojov</v>
          </cell>
          <cell r="L26">
            <v>0</v>
          </cell>
          <cell r="M26" t="str">
            <v xml:space="preserve">Agendový ISVS ÚPSVAR (ISSZ)
prijatie a spracovanie dát o zmene zo SP prostredníctvom existujucého rozhrania SP s UPSVaR
</v>
          </cell>
        </row>
        <row r="27">
          <cell r="G27" t="str">
            <v>ŽS1_BP_30</v>
          </cell>
          <cell r="H27" t="str">
            <v>Notifikácia</v>
          </cell>
          <cell r="I27" t="str">
            <v>Notifikácia o vyradení UoZ z evidencie UoZ</v>
          </cell>
          <cell r="J27" t="str">
            <v>Vyradenie občana z evidencie UoZ na základe posúdenia ÚPSVaR/Sociálna poisťovňa - zaslanie notifikácie občanovi - rozhodnutie do schránky správ (vyvolá notifikáciu podľa nastavení občana)</v>
          </cell>
          <cell r="K27" t="str">
            <v>schránka aktivovaná na doručovanie</v>
          </cell>
          <cell r="L27">
            <v>0</v>
          </cell>
          <cell r="M27" t="str">
            <v xml:space="preserve">Agendový ISVS SP
eDesk mÚPVS 
Portfólio klienta-dashboard mÚPVS
Centrálna zbernica udalostí cez CAMP(príjem správ o udalostiach v ISVS, súvisiacich s riešením ŽS) , notifikačný modul ( innocent/PACHO)
CZU a CAMP  (príjem správ o udalostiach v ISVS, súvisiacich s riešením ŽS) </v>
          </cell>
        </row>
        <row r="28">
          <cell r="G28" t="str">
            <v>ŽS1_BP_31</v>
          </cell>
          <cell r="H28" t="str">
            <v>Návody</v>
          </cell>
          <cell r="I28" t="str">
            <v>Komplexný návod na riešenie životnej situácie – nástroj</v>
          </cell>
          <cell r="J28" t="str">
            <v>Návody na mÚPVS - krokovník, čo má urobiť. Komplexný návod na riešenie životnej situácie je poskytnutý občanovi prostredníctvom mÚPVS</v>
          </cell>
          <cell r="K28" t="str">
            <v>Dodanie obsahu aj nástroja na správu obsahu do produkcie v rámci projektu mÚPVS</v>
          </cell>
          <cell r="L28">
            <v>0</v>
          </cell>
          <cell r="M28" t="str">
            <v>mÚPVS-Modul riadenia obsahu webových stránok
mÚPVS-Modul vyhľadávanie a navigácia
mÚPVS-Modul portfólio klienta</v>
          </cell>
        </row>
        <row r="29">
          <cell r="G29" t="str">
            <v>ŽS1_BP_32</v>
          </cell>
          <cell r="H29" t="str">
            <v>Návody</v>
          </cell>
          <cell r="I29" t="str">
            <v>Komplexný návod na riešenie životnej situácie – správa obsahu</v>
          </cell>
          <cell r="J29" t="str">
            <v>Návody na mÚPVS -udržiavanie aktuálnosti návodov a súladu návodov s informáciami na Špecial. portáli. OVM bude mať prístup do CMS a bude zodpovedné za aktualizáciu obsahu k jednotlivým návodom. Redakcia NASES/MIRRI po revízii obsahu uverejní návody na mÚPVS</v>
          </cell>
          <cell r="K29" t="str">
            <v xml:space="preserve">Dostupnosť CMS pre OVM k tvorbe obsahu na mÚPVS </v>
          </cell>
          <cell r="L29">
            <v>0</v>
          </cell>
          <cell r="M29" t="str">
            <v>mÚPVS-Modul riadenia obsahu webových stránok
mÚPVS-Modul vyhľadávanie a navigácia
mÚPVS-Modul portfólio klienta</v>
          </cell>
        </row>
        <row r="30">
          <cell r="G30" t="str">
            <v>ŽS1_BP_33</v>
          </cell>
          <cell r="H30" t="str">
            <v>Návody</v>
          </cell>
          <cell r="I30" t="str">
            <v>Komplexný návod na riešenie životnej situácie – správa obsahu</v>
          </cell>
          <cell r="J30" t="str">
            <v>Návody na mÚPVS -udržiavanie aktuálnosti návodov a súladu návodov s informáciami na Špecial. portáli. OVM bude mať prístup do CMS a bude zodpovedné za aktualizáciu obsahu k jednotlivým návodom. Redakcia NASES/MIRRI po revízii obsahu uverejní návody na mÚPVS</v>
          </cell>
          <cell r="K30" t="str">
            <v xml:space="preserve">Dostupnosť CMS pre OVM k tvorbe obsahu na mÚPVS </v>
          </cell>
          <cell r="L30">
            <v>0</v>
          </cell>
          <cell r="M30" t="str">
            <v>mÚPVS-Modul riadenia obsahu webových stránok
mÚPVS-Modul vyhľadávanie a navigácia
mÚPVS-Modul portfólio klienta</v>
          </cell>
        </row>
        <row r="31">
          <cell r="G31" t="str">
            <v>ŽS1_BP_34</v>
          </cell>
          <cell r="H31" t="str">
            <v>Návody</v>
          </cell>
          <cell r="I31" t="str">
            <v>Manuálna aktualizácia krokov v návode používateľom</v>
          </cell>
          <cell r="J31" t="str">
            <v>Čo občan vybavil si občan vie odkliknúť v krokovníku návodu ako vybavené.</v>
          </cell>
          <cell r="K31" t="str">
            <v>Zladenie informačného portálu =&gt; krokovník previazaný s osobnou zónou 
Zgroupovanie informácií pod ŽS  
Zobrazenie krokovníka: osobná zóna vs. špecializované portály 
Informácie o stave konania na špecializovanom portáli</v>
          </cell>
          <cell r="L31">
            <v>0</v>
          </cell>
          <cell r="M31" t="str">
            <v>CMDB databáza  + API pre príjem správ o udalostiach v ISVS, súvisiacich s riešením ŽS
ISVS  (zasielanie správ o udalostiach konania)
mÚPVS-Modul portfólio klienta</v>
          </cell>
        </row>
        <row r="32">
          <cell r="G32" t="str">
            <v>ŽS1_BP_35</v>
          </cell>
          <cell r="H32" t="str">
            <v>Návody</v>
          </cell>
          <cell r="I32" t="str">
            <v>Automatizovaná aktualizácia krokov v návode</v>
          </cell>
          <cell r="J32" t="str">
            <v>Personalizované informovanie o stave vybavenia - čo občan vybavil sa zobrazuje v krokovníku návodu ako vybavené. Ak občan už niečo vybavil, namapovať na pozadí a následne zobraziť ako vybavené v krokovníku návodu</v>
          </cell>
          <cell r="K32" t="str">
            <v>Zladenie informačného portálu =&gt; krokovník previazaný s osobnou zónou 
Zgroupovanie informácií pod ŽS  
Zobrazenie krokovníka: osobná zóna vs. špecializované portály 
Informácie o stave konania na špecializovanom portáli</v>
          </cell>
          <cell r="L32" t="str">
            <v>Oprávnenie MIRRI využiť informácie k stavom konania v agendovom ISVS pre potreby aktualizácie krokovníka v návodoch</v>
          </cell>
          <cell r="M32" t="str">
            <v>Orchestrátor mÚPVS + API pre príjem správ o udalostiach v ISVS, súvisiacich s riešením ŽS
ISVS  (zasielanie správ o udalostiach konania)
mÚPVS-Modul portfólio klienta</v>
          </cell>
        </row>
        <row r="33">
          <cell r="G33" t="str">
            <v>ŽS1_BP_36</v>
          </cell>
          <cell r="H33" t="str">
            <v>Notifikácia</v>
          </cell>
          <cell r="I33" t="str">
            <v>Notifikácie k potrebe preukázať aktívne hľadanie zamestnania</v>
          </cell>
          <cell r="J33" t="str">
            <v xml:space="preserve">
Občan má povinnosť dokladovať aktívne hľadanie zamestnania </v>
          </cell>
          <cell r="K33" t="str">
            <v xml:space="preserve">Potvrdenie metodikmi (business vlastníkmi), implementácia zmien v ŽS </v>
          </cell>
          <cell r="L33">
            <v>0</v>
          </cell>
          <cell r="M33" t="str">
            <v>Orchestrátor mÚPVS + API pre príjem správ o udalostiach v ISVS, súvisiacich s riešením ŽS
Agendový ISVS (zasielanie správ o udalostiach konania)
Portfólio klienta - dashboard
mÚPVS-Kalendár
mÚPVS-Notifikačné centrum</v>
          </cell>
        </row>
        <row r="34">
          <cell r="G34" t="str">
            <v>ŽS1_BP_37</v>
          </cell>
          <cell r="H34" t="str">
            <v>Správa</v>
          </cell>
          <cell r="I34" t="str">
            <v>Preukazovanie aktívneho hľadania zamestnania</v>
          </cell>
          <cell r="J34" t="str">
            <v>Občan vie na špec.portáli informovať/preukázať aktívne hľadanie zamestnania</v>
          </cell>
          <cell r="K34" t="str">
            <v xml:space="preserve">Potvrdenie metodikmi (business vlastníkmi), </v>
          </cell>
          <cell r="L34">
            <v>0</v>
          </cell>
          <cell r="M34" t="str">
            <v>Špecializovaný portál</v>
          </cell>
        </row>
        <row r="35">
          <cell r="G35" t="str">
            <v>ŽS1_BP_38</v>
          </cell>
          <cell r="H35" t="str">
            <v>Legislatíva</v>
          </cell>
          <cell r="I35" t="str">
            <v>Legislatíva - Elektronické preukazovanie aktívneho hľadania zamestnania</v>
          </cell>
          <cell r="J35" t="str">
            <v>Potrebná novela zákona č. 5/2004 o službách zamestnanosti. Zrušenie určenia miesta úradom, v ktorom má občan povinnosť preukazovania aktívneho hľadania zamestnania. Doplnenie možnosti spôsobu preukazovania aktívneho hľadania zamestnania elektronicky, vrámci MPK prijatý tento návrh</v>
          </cell>
          <cell r="K35" t="str">
            <v xml:space="preserve">Potvrdenie metodikmi (business vlastníkmi), implementácia zmien v ŽS </v>
          </cell>
          <cell r="L35">
            <v>0</v>
          </cell>
          <cell r="M35" t="str">
            <v xml:space="preserve">Špecializovaný portál Služieb zamestnanosti 
</v>
          </cell>
        </row>
        <row r="36">
          <cell r="G36" t="str">
            <v>ŽS1_BP_39</v>
          </cell>
          <cell r="H36" t="str">
            <v xml:space="preserve">Doplnenie Môjho prehľadu - Dashboard súvisiaci so ŽS </v>
          </cell>
          <cell r="I36" t="str">
            <v>Zobrazenie časti Môj prehľad k oblastiam ŽS</v>
          </cell>
          <cell r="J36" t="str">
            <v>v mÚPVS doplniť na dashboard Môj prehľad - oblasti súvisiace s riešením ŽS - bude obsahovať statické aj dynamické časti - v prípade, ak občan nebude riešiť konkrétnu ŽS , bude k dispozícii odklik na návody, prípadne špecializované formuláre</v>
          </cell>
          <cell r="K36" t="str">
            <v>vývoj na strane mÚPVS</v>
          </cell>
          <cell r="L36">
            <v>0</v>
          </cell>
          <cell r="M36" t="str">
            <v>CMDP, CAMP + API pre príjem správ o udalostiach v ISVS, súvisiacich s riešením ŽS
Agendový ISVS (zasielanie správ o udalostiach konania)
Portfólioa profil klienta - dashboard</v>
          </cell>
        </row>
        <row r="37">
          <cell r="G37" t="str">
            <v>ŽS1_BP_40</v>
          </cell>
          <cell r="H37" t="str">
            <v>eForm dáta</v>
          </cell>
          <cell r="I37" t="str">
            <v>Dátová integrácia  - zabezpečenie poskytovania / prijímania údajov medzi OVM </v>
          </cell>
          <cell r="J37" t="str">
            <v>možnosti čo vieme navrhnúť s ohľadom na želaný to be stav z koncepčného pohľadu</v>
          </cell>
          <cell r="K37" t="str">
            <v xml:space="preserve">rozhodnutie ako nastavíme logiku pre výmenu dát, termínové závislosti bežiacich projektov </v>
          </cell>
          <cell r="L37">
            <v>0</v>
          </cell>
          <cell r="M37" t="str">
            <v>IS CSRÚ/CIP
Agendový ISVS SP a ÚPSVaR (integrícia na CSRÚ/CIP) pre poskytovanie a preberanie dát a zmien dát</v>
          </cell>
        </row>
        <row r="38">
          <cell r="G38" t="str">
            <v>ŽS1_BP_41</v>
          </cell>
          <cell r="H38" t="str">
            <v>eForm dáta</v>
          </cell>
          <cell r="I38" t="str">
            <v>Dátová integrácia  - zabezpečenie poskytovania / prijímania údajov medzi OVM </v>
          </cell>
          <cell r="J38" t="str">
            <v>možnosti čo vieme navrhnúť s ohľadom na želaný to be stav z koncepčného pohľadu</v>
          </cell>
          <cell r="K38" t="str">
            <v xml:space="preserve">rozhodnutie ako nastavíme logiku pre výmenu dát, termínové závislosti bežiacich projektov </v>
          </cell>
          <cell r="L38">
            <v>0</v>
          </cell>
          <cell r="M38" t="str">
            <v>IS CSRÚ/CIP
Agendový ISVS SP a Soc Pois  (integrácia na CSRÚ/CIP) pre poskytovanie a preberanie dát a zmien dát</v>
          </cell>
        </row>
        <row r="39">
          <cell r="G39" t="str">
            <v>ŽS1_BP_42</v>
          </cell>
          <cell r="H39" t="str">
            <v>Kalendár</v>
          </cell>
          <cell r="I39" t="str">
            <v>Zobrazujeme v kalendári dátumy, kedy vzniká povinnosť predložiť, poslať podklady - funkcionalita/nástroj</v>
          </cell>
          <cell r="J39" t="str">
            <v>zasielanie dát do kalendára (termíny odovzdania potvrdení o aktívnom hľadaní zamestnania, prípadne termíny osobných stretnutí)</v>
          </cell>
          <cell r="K39" t="str">
            <v>rozvoj KUKO (zatiaľ poskytuje len statické dáta)</v>
          </cell>
          <cell r="L39">
            <v>0</v>
          </cell>
          <cell r="M39" t="str">
            <v>Agendový ISVS ÚPSVaR (ISSZ)
API pre naplnenie kalendára prersonalizovanými udalosťami, ISVS</v>
          </cell>
        </row>
        <row r="40">
          <cell r="G40" t="str">
            <v>ŽS1_BP_43</v>
          </cell>
          <cell r="H40" t="str">
            <v>Kalendár</v>
          </cell>
          <cell r="I40" t="str">
            <v>Zobrazujeme v kalendári dátumy, kedy vzniká povinnosť predložiť, poslať podklady – špecializovaný portál</v>
          </cell>
          <cell r="J40" t="str">
            <v>zasielanie dát do kalendára (termíny odovzdania potvrdení o aktívnom hľadaní zamestnania, prípadne termíny osobných stretnutí)</v>
          </cell>
          <cell r="K40" t="str">
            <v>rozvoj KUKO (zatiaľ poskytuje len statické dáta)</v>
          </cell>
          <cell r="L40">
            <v>0</v>
          </cell>
          <cell r="M40" t="str">
            <v>Agendový ISVS ÚPSVaR (ISSZ)
API pre naplnenie kalendára prersonalizovanými udalosťami, ISVS</v>
          </cell>
        </row>
        <row r="41">
          <cell r="G41" t="str">
            <v>ŽS1_BP_44</v>
          </cell>
          <cell r="H41" t="str">
            <v>Kalendár</v>
          </cell>
          <cell r="I41" t="str">
            <v>Zasielanie dát do kalendára (DvN)</v>
          </cell>
          <cell r="J41" t="str">
            <v>zasielanie dát do kalendára (do kedy má dávku)</v>
          </cell>
          <cell r="K41" t="str">
            <v>rozvoj KUKO (zatiaľ poskytuje len statické dáta)</v>
          </cell>
          <cell r="L41">
            <v>0</v>
          </cell>
          <cell r="M41" t="str">
            <v>Agendový ISVS SP ()
API pre naplnenie kalendára prersonalizovanými udalosťami, ISVS</v>
          </cell>
        </row>
        <row r="42">
          <cell r="G42" t="str">
            <v>ŽS1_BP_45</v>
          </cell>
          <cell r="H42" t="str">
            <v>Autentifikácia</v>
          </cell>
          <cell r="I42" t="str">
            <v>Single sign on pri prepojení na portál Služieb zamestnanosti</v>
          </cell>
          <cell r="J42" t="str">
            <v>Single sign on na špecializované portály - ak je občan prihlásený na slovensko.sk a chce využiť službu ktorá je na špecializovanom portáli nebude sa vyžadovať od občana opätovné prihlásenie</v>
          </cell>
          <cell r="K42" t="str">
            <v>potrebné vyriešiť SSO s pomocou mID</v>
          </cell>
          <cell r="L42">
            <v>0</v>
          </cell>
          <cell r="M42" t="str">
            <v>mÚPVS IAM a SvM (Single Sign On cez eID, eID, eIDAS)
Špecializovaný portál Služieb zamestnanosti 
Špecializovaný portál SP</v>
          </cell>
        </row>
        <row r="43">
          <cell r="G43" t="str">
            <v>ŽS1_BP_46</v>
          </cell>
          <cell r="H43" t="str">
            <v>Autentifikácia</v>
          </cell>
          <cell r="I43" t="str">
            <v>Single sign on pri prepojení na portál SP</v>
          </cell>
          <cell r="J43" t="str">
            <v>Single sign on na špecializované portály - ak je občan prihlásený na slovensko.sk a chce využiť službu ktorá je na špecializovanom portáli nebude sa vyžadovať od občana opätovné prihlásenie</v>
          </cell>
          <cell r="K43" t="str">
            <v>potrebné vyriešiť SSO s pomocou mID</v>
          </cell>
          <cell r="L43">
            <v>0</v>
          </cell>
          <cell r="M43" t="str">
            <v>mÚPVS IAM a SvM (Single Sign On cez eID, eID, eIDAS)
Špecializovaný portál Služieb zamestnanosti 
Špecializovaný portál SP</v>
          </cell>
        </row>
        <row r="44">
          <cell r="G44" t="str">
            <v>ŽS1_BP_47</v>
          </cell>
          <cell r="H44" t="str">
            <v>IS</v>
          </cell>
          <cell r="I44" t="str">
            <v>Orchestrácia ŽS</v>
          </cell>
          <cell r="J44" t="str">
            <v>MIRRI bude vlastníkom nástroja  na orchestráciu životných situácií</v>
          </cell>
          <cell r="K44" t="str">
            <v>mÚPVS orchestruje ŽS - obstaranie a manažment nástroja</v>
          </cell>
          <cell r="L44">
            <v>0</v>
          </cell>
          <cell r="M44" t="str">
            <v>mÚPVS-Orchestrátor</v>
          </cell>
        </row>
        <row r="45">
          <cell r="G45" t="str">
            <v>ŽS1_BP_48</v>
          </cell>
          <cell r="H45" t="str">
            <v>IS</v>
          </cell>
          <cell r="I45" t="str">
            <v>Rozvoj Kalendára vrámci mÚPVS</v>
          </cell>
          <cell r="J45" t="str">
            <v>Personalizované udalosti v kalendári, aj vrátane  udalostí, ktoré sa udiali na špecializovanom portáli.</v>
          </cell>
          <cell r="K45" t="str">
            <v>ISVS OVM zasielajú správy o udalostiach v  ŽS, definícia pravidiel pre riadenie workflow, legislatívne úpravy</v>
          </cell>
          <cell r="L45">
            <v>0</v>
          </cell>
          <cell r="M45" t="str">
            <v>mÚPVS-Kalendár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26"/>
  <sheetViews>
    <sheetView showGridLines="0" tabSelected="1" workbookViewId="0">
      <selection activeCell="O14" sqref="O14"/>
    </sheetView>
  </sheetViews>
  <sheetFormatPr defaultRowHeight="15" x14ac:dyDescent="0.25"/>
  <cols>
    <col min="11" max="11" width="12.85546875" customWidth="1"/>
  </cols>
  <sheetData>
    <row r="6" spans="1:11" x14ac:dyDescent="0.25">
      <c r="A6" t="s">
        <v>64</v>
      </c>
    </row>
    <row r="7" spans="1:11" s="9" customFormat="1" ht="21" x14ac:dyDescent="0.25">
      <c r="A7" s="23" t="s">
        <v>0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s="9" customFormat="1" x14ac:dyDescent="0.25"/>
    <row r="9" spans="1:11" s="9" customFormat="1" ht="15.75" thickBot="1" x14ac:dyDescent="0.3"/>
    <row r="10" spans="1:11" s="9" customFormat="1" x14ac:dyDescent="0.25">
      <c r="A10" s="15" t="s">
        <v>56</v>
      </c>
      <c r="B10" s="16"/>
      <c r="C10" s="17"/>
      <c r="D10" s="18"/>
      <c r="E10" s="18"/>
      <c r="F10" s="18"/>
      <c r="G10" s="18"/>
      <c r="H10" s="18"/>
      <c r="I10" s="18"/>
      <c r="J10" s="18"/>
      <c r="K10" s="19"/>
    </row>
    <row r="11" spans="1:11" s="9" customFormat="1" ht="15.75" thickBot="1" x14ac:dyDescent="0.3">
      <c r="A11" s="13" t="s">
        <v>57</v>
      </c>
      <c r="B11" s="14"/>
      <c r="C11" s="20"/>
      <c r="D11" s="21"/>
      <c r="E11" s="21"/>
      <c r="F11" s="21"/>
      <c r="G11" s="21"/>
      <c r="H11" s="21"/>
      <c r="I11" s="21"/>
      <c r="J11" s="21"/>
      <c r="K11" s="22"/>
    </row>
    <row r="12" spans="1:11" s="9" customFormat="1" ht="15.75" thickBot="1" x14ac:dyDescent="0.3"/>
    <row r="13" spans="1:11" s="9" customFormat="1" x14ac:dyDescent="0.25">
      <c r="A13" s="15" t="s">
        <v>62</v>
      </c>
      <c r="B13" s="16"/>
      <c r="C13" s="17"/>
      <c r="D13" s="18"/>
      <c r="E13" s="18"/>
      <c r="F13" s="18"/>
      <c r="G13" s="18"/>
      <c r="H13" s="18"/>
      <c r="I13" s="18"/>
      <c r="J13" s="18"/>
      <c r="K13" s="19"/>
    </row>
    <row r="14" spans="1:11" s="9" customFormat="1" ht="15.75" thickBot="1" x14ac:dyDescent="0.3">
      <c r="A14" s="13" t="s">
        <v>63</v>
      </c>
      <c r="B14" s="14"/>
      <c r="C14" s="20"/>
      <c r="D14" s="21"/>
      <c r="E14" s="21"/>
      <c r="F14" s="21"/>
      <c r="G14" s="21"/>
      <c r="H14" s="21"/>
      <c r="I14" s="21"/>
      <c r="J14" s="21"/>
      <c r="K14" s="22"/>
    </row>
    <row r="15" spans="1:11" s="9" customFormat="1" ht="15.75" thickBot="1" x14ac:dyDescent="0.3"/>
    <row r="16" spans="1:11" s="9" customFormat="1" ht="15.75" thickBot="1" x14ac:dyDescent="0.3">
      <c r="A16" s="41" t="s">
        <v>58</v>
      </c>
      <c r="B16" s="42"/>
      <c r="C16" s="34" t="s">
        <v>59</v>
      </c>
      <c r="D16" s="35"/>
      <c r="E16" s="34" t="s">
        <v>60</v>
      </c>
      <c r="F16" s="35"/>
      <c r="G16" s="34" t="s">
        <v>61</v>
      </c>
      <c r="H16" s="35"/>
      <c r="I16" s="34" t="s">
        <v>10</v>
      </c>
      <c r="J16" s="43"/>
      <c r="K16" s="44"/>
    </row>
    <row r="17" spans="1:11" s="9" customFormat="1" x14ac:dyDescent="0.25">
      <c r="A17" s="37"/>
      <c r="B17" s="38"/>
      <c r="C17" s="39"/>
      <c r="D17" s="40"/>
      <c r="E17" s="39"/>
      <c r="F17" s="40"/>
      <c r="G17" s="24"/>
      <c r="H17" s="36"/>
      <c r="I17" s="24"/>
      <c r="J17" s="25"/>
      <c r="K17" s="26"/>
    </row>
    <row r="18" spans="1:11" s="9" customFormat="1" x14ac:dyDescent="0.25">
      <c r="A18" s="27"/>
      <c r="B18" s="28"/>
      <c r="C18" s="29"/>
      <c r="D18" s="30"/>
      <c r="E18" s="29"/>
      <c r="F18" s="30"/>
      <c r="G18" s="10"/>
      <c r="H18" s="10"/>
      <c r="I18" s="31"/>
      <c r="J18" s="32"/>
      <c r="K18" s="33"/>
    </row>
    <row r="19" spans="1:11" s="9" customFormat="1" x14ac:dyDescent="0.25">
      <c r="A19" s="27"/>
      <c r="B19" s="28"/>
      <c r="C19" s="29"/>
      <c r="D19" s="30"/>
      <c r="E19" s="29"/>
      <c r="F19" s="30"/>
      <c r="G19" s="10"/>
      <c r="H19" s="10"/>
      <c r="I19" s="31"/>
      <c r="J19" s="32"/>
      <c r="K19" s="33"/>
    </row>
    <row r="20" spans="1:11" s="9" customFormat="1" x14ac:dyDescent="0.25">
      <c r="A20" s="27"/>
      <c r="B20" s="28"/>
      <c r="C20" s="29"/>
      <c r="D20" s="30"/>
      <c r="E20" s="29"/>
      <c r="F20" s="30"/>
      <c r="G20" s="10"/>
      <c r="H20" s="10"/>
      <c r="I20" s="31"/>
      <c r="J20" s="32"/>
      <c r="K20" s="33"/>
    </row>
    <row r="21" spans="1:11" s="9" customFormat="1" x14ac:dyDescent="0.25">
      <c r="A21" s="27"/>
      <c r="B21" s="28"/>
      <c r="C21" s="29"/>
      <c r="D21" s="30"/>
      <c r="E21" s="29"/>
      <c r="F21" s="30"/>
      <c r="G21" s="10"/>
      <c r="H21" s="10"/>
      <c r="I21" s="31"/>
      <c r="J21" s="32"/>
      <c r="K21" s="33"/>
    </row>
    <row r="22" spans="1:11" s="9" customFormat="1" x14ac:dyDescent="0.25">
      <c r="A22" s="45"/>
      <c r="B22" s="46"/>
      <c r="C22" s="29"/>
      <c r="D22" s="30"/>
      <c r="E22" s="29"/>
      <c r="F22" s="30"/>
      <c r="G22" s="29"/>
      <c r="H22" s="30"/>
      <c r="I22" s="31"/>
      <c r="J22" s="32"/>
      <c r="K22" s="33"/>
    </row>
    <row r="23" spans="1:11" s="9" customFormat="1" x14ac:dyDescent="0.25">
      <c r="A23" s="27"/>
      <c r="B23" s="28"/>
      <c r="C23" s="29"/>
      <c r="D23" s="30"/>
      <c r="E23" s="29"/>
      <c r="F23" s="30"/>
      <c r="G23" s="10"/>
      <c r="H23" s="10"/>
      <c r="I23" s="31"/>
      <c r="J23" s="32"/>
      <c r="K23" s="33"/>
    </row>
    <row r="24" spans="1:11" s="9" customFormat="1" x14ac:dyDescent="0.25">
      <c r="A24" s="27"/>
      <c r="B24" s="28"/>
      <c r="C24" s="29"/>
      <c r="D24" s="30"/>
      <c r="E24" s="29"/>
      <c r="F24" s="30"/>
      <c r="G24" s="10"/>
      <c r="H24" s="10"/>
      <c r="I24" s="31"/>
      <c r="J24" s="32"/>
      <c r="K24" s="33"/>
    </row>
    <row r="25" spans="1:11" s="9" customFormat="1" x14ac:dyDescent="0.25">
      <c r="A25" s="27"/>
      <c r="B25" s="28"/>
      <c r="C25" s="29"/>
      <c r="D25" s="30"/>
      <c r="E25" s="29"/>
      <c r="F25" s="30"/>
      <c r="G25" s="10"/>
      <c r="H25" s="10"/>
      <c r="I25" s="31"/>
      <c r="J25" s="32"/>
      <c r="K25" s="33"/>
    </row>
    <row r="26" spans="1:11" s="9" customFormat="1" ht="15.75" thickBot="1" x14ac:dyDescent="0.3">
      <c r="A26" s="47"/>
      <c r="B26" s="48"/>
      <c r="C26" s="49"/>
      <c r="D26" s="50"/>
      <c r="E26" s="49"/>
      <c r="F26" s="50"/>
      <c r="G26" s="11"/>
      <c r="H26" s="11"/>
      <c r="I26" s="51"/>
      <c r="J26" s="52"/>
      <c r="K26" s="53"/>
    </row>
  </sheetData>
  <mergeCells count="56">
    <mergeCell ref="A26:B26"/>
    <mergeCell ref="C26:D26"/>
    <mergeCell ref="E26:F26"/>
    <mergeCell ref="I26:K26"/>
    <mergeCell ref="A24:B24"/>
    <mergeCell ref="C24:D24"/>
    <mergeCell ref="E24:F24"/>
    <mergeCell ref="I24:K24"/>
    <mergeCell ref="A25:B25"/>
    <mergeCell ref="C25:D25"/>
    <mergeCell ref="E25:F25"/>
    <mergeCell ref="I25:K25"/>
    <mergeCell ref="I21:K21"/>
    <mergeCell ref="A23:B23"/>
    <mergeCell ref="C23:D23"/>
    <mergeCell ref="E23:F23"/>
    <mergeCell ref="I23:K23"/>
    <mergeCell ref="I22:K22"/>
    <mergeCell ref="A22:B22"/>
    <mergeCell ref="C22:D22"/>
    <mergeCell ref="E22:F22"/>
    <mergeCell ref="G22:H22"/>
    <mergeCell ref="A21:B21"/>
    <mergeCell ref="C21:D21"/>
    <mergeCell ref="E21:F21"/>
    <mergeCell ref="I19:K19"/>
    <mergeCell ref="A20:B20"/>
    <mergeCell ref="C20:D20"/>
    <mergeCell ref="E20:F20"/>
    <mergeCell ref="I20:K20"/>
    <mergeCell ref="A19:B19"/>
    <mergeCell ref="C19:D19"/>
    <mergeCell ref="E19:F19"/>
    <mergeCell ref="A7:K7"/>
    <mergeCell ref="I17:K17"/>
    <mergeCell ref="A18:B18"/>
    <mergeCell ref="C18:D18"/>
    <mergeCell ref="E18:F18"/>
    <mergeCell ref="I18:K18"/>
    <mergeCell ref="G16:H16"/>
    <mergeCell ref="G17:H17"/>
    <mergeCell ref="A17:B17"/>
    <mergeCell ref="C17:D17"/>
    <mergeCell ref="E17:F17"/>
    <mergeCell ref="A16:B16"/>
    <mergeCell ref="C16:D16"/>
    <mergeCell ref="E16:F16"/>
    <mergeCell ref="I16:K16"/>
    <mergeCell ref="A10:B10"/>
    <mergeCell ref="A11:B11"/>
    <mergeCell ref="A13:B13"/>
    <mergeCell ref="A14:B14"/>
    <mergeCell ref="C10:K10"/>
    <mergeCell ref="C11:K11"/>
    <mergeCell ref="C13:K13"/>
    <mergeCell ref="C14:K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97"/>
  <sheetViews>
    <sheetView zoomScale="55" zoomScaleNormal="55" workbookViewId="0">
      <selection activeCell="F28" sqref="F28"/>
    </sheetView>
  </sheetViews>
  <sheetFormatPr defaultColWidth="0" defaultRowHeight="15" x14ac:dyDescent="0.25"/>
  <cols>
    <col min="1" max="1" width="23" customWidth="1"/>
    <col min="2" max="2" width="45.5703125" customWidth="1"/>
    <col min="3" max="3" width="45.5703125" style="5" customWidth="1"/>
    <col min="4" max="4" width="56.5703125" style="5" customWidth="1"/>
    <col min="5" max="5" width="22.85546875" customWidth="1"/>
    <col min="6" max="12" width="24.5703125" customWidth="1"/>
    <col min="13" max="13" width="64.42578125" customWidth="1"/>
    <col min="14" max="24" width="0" hidden="1" customWidth="1"/>
    <col min="25" max="16384" width="8.85546875" hidden="1"/>
  </cols>
  <sheetData>
    <row r="1" spans="1:13" ht="80.45" customHeight="1" x14ac:dyDescent="0.25">
      <c r="A1" s="12" t="s">
        <v>0</v>
      </c>
    </row>
    <row r="2" spans="1:13" ht="32.450000000000003" customHeight="1" x14ac:dyDescent="0.25">
      <c r="A2" s="1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36.6" customHeight="1" x14ac:dyDescent="0.25">
      <c r="A3" s="2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36.6" customHeight="1" x14ac:dyDescent="0.25">
      <c r="A4" s="2" t="s">
        <v>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t="21" customHeight="1" x14ac:dyDescent="0.25">
      <c r="A5" s="54" t="s">
        <v>11</v>
      </c>
      <c r="B5" s="54" t="s">
        <v>12</v>
      </c>
      <c r="C5" s="54" t="s">
        <v>13</v>
      </c>
      <c r="D5" s="54" t="s">
        <v>14</v>
      </c>
      <c r="E5" s="58" t="s">
        <v>4</v>
      </c>
      <c r="F5" s="58" t="s">
        <v>5</v>
      </c>
      <c r="G5" s="58"/>
      <c r="H5" s="58" t="s">
        <v>6</v>
      </c>
      <c r="I5" s="58"/>
      <c r="J5" s="58" t="s">
        <v>7</v>
      </c>
      <c r="K5" s="58" t="s">
        <v>8</v>
      </c>
      <c r="L5" s="58" t="s">
        <v>9</v>
      </c>
      <c r="M5" s="58" t="s">
        <v>10</v>
      </c>
    </row>
    <row r="6" spans="1:13" ht="63" customHeight="1" x14ac:dyDescent="0.25">
      <c r="A6" s="55"/>
      <c r="B6" s="55"/>
      <c r="C6" s="55"/>
      <c r="D6" s="55"/>
      <c r="E6" s="58"/>
      <c r="F6" s="3" t="s">
        <v>15</v>
      </c>
      <c r="G6" s="3" t="s">
        <v>16</v>
      </c>
      <c r="H6" s="3" t="s">
        <v>15</v>
      </c>
      <c r="I6" s="3" t="s">
        <v>16</v>
      </c>
      <c r="J6" s="58"/>
      <c r="K6" s="58"/>
      <c r="L6" s="58"/>
      <c r="M6" s="58"/>
    </row>
    <row r="7" spans="1:13" ht="15.7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 t="str">
        <f>IFERROR(IF(VLOOKUP(D7,#REF!,7,0)=0,"",(VLOOKUP(D7,#REF!,7,0))),"")</f>
        <v/>
      </c>
    </row>
    <row r="8" spans="1:13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5.7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5.7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ht="15.75" x14ac:dyDescent="0.25">
      <c r="A133" s="4"/>
      <c r="B133" s="4"/>
      <c r="C133" s="4" t="str">
        <f>IFERROR(VLOOKUP(B133,[1]final_Implemt.plán_ŽS1!$G$1:$M$1110,3,0),"")</f>
        <v/>
      </c>
      <c r="D133" s="4" t="str">
        <f>IFERROR(VLOOKUP(B133,[1]final_Implemt.plán_ŽS1!$G$1:$M$1110,4,0),"")</f>
        <v/>
      </c>
      <c r="E133" s="4"/>
      <c r="F133" s="4"/>
      <c r="G133" s="4"/>
      <c r="H133" s="4"/>
      <c r="I133" s="4"/>
      <c r="J133" s="4"/>
      <c r="K133" s="4"/>
      <c r="L133" s="4"/>
      <c r="M133" s="4"/>
    </row>
    <row r="134" spans="1:13" ht="15.75" x14ac:dyDescent="0.25">
      <c r="A134" s="4"/>
      <c r="B134" s="4"/>
      <c r="C134" s="4" t="str">
        <f>IFERROR(VLOOKUP(B134,[1]final_Implemt.plán_ŽS1!$G$1:$M$1110,3,0),"")</f>
        <v/>
      </c>
      <c r="D134" s="4" t="str">
        <f>IFERROR(VLOOKUP(B134,[1]final_Implemt.plán_ŽS1!$G$1:$M$1110,4,0),"")</f>
        <v/>
      </c>
      <c r="E134" s="4"/>
      <c r="F134" s="4"/>
      <c r="G134" s="4"/>
      <c r="H134" s="4"/>
      <c r="I134" s="4"/>
      <c r="J134" s="4"/>
      <c r="K134" s="4"/>
      <c r="L134" s="4"/>
      <c r="M134" s="4"/>
    </row>
    <row r="135" spans="1:13" ht="15.75" x14ac:dyDescent="0.25">
      <c r="A135" s="4"/>
      <c r="B135" s="4"/>
      <c r="C135" s="4" t="str">
        <f>IFERROR(VLOOKUP(B135,[1]final_Implemt.plán_ŽS1!$G$1:$M$1110,3,0),"")</f>
        <v/>
      </c>
      <c r="D135" s="4" t="str">
        <f>IFERROR(VLOOKUP(B135,[1]final_Implemt.plán_ŽS1!$G$1:$M$1110,4,0),"")</f>
        <v/>
      </c>
      <c r="E135" s="4"/>
      <c r="F135" s="4"/>
      <c r="G135" s="4"/>
      <c r="H135" s="4"/>
      <c r="I135" s="4"/>
      <c r="J135" s="4"/>
      <c r="K135" s="4"/>
      <c r="L135" s="4"/>
      <c r="M135" s="4"/>
    </row>
    <row r="136" spans="1:13" ht="15.75" x14ac:dyDescent="0.25">
      <c r="A136" s="4"/>
      <c r="B136" s="4"/>
      <c r="C136" s="4" t="str">
        <f>IFERROR(VLOOKUP(B136,[1]final_Implemt.plán_ŽS1!$G$1:$M$1110,3,0),"")</f>
        <v/>
      </c>
      <c r="D136" s="4" t="str">
        <f>IFERROR(VLOOKUP(B136,[1]final_Implemt.plán_ŽS1!$G$1:$M$1110,4,0),"")</f>
        <v/>
      </c>
      <c r="E136" s="4"/>
      <c r="F136" s="4"/>
      <c r="G136" s="4"/>
      <c r="H136" s="4"/>
      <c r="I136" s="4"/>
      <c r="J136" s="4"/>
      <c r="K136" s="4"/>
      <c r="L136" s="4"/>
      <c r="M136" s="4"/>
    </row>
    <row r="137" spans="1:13" ht="15.75" x14ac:dyDescent="0.25">
      <c r="A137" s="4"/>
      <c r="B137" s="4"/>
      <c r="C137" s="4" t="str">
        <f>IFERROR(VLOOKUP(B137,[1]final_Implemt.plán_ŽS1!$G$1:$M$1110,3,0),"")</f>
        <v/>
      </c>
      <c r="D137" s="4" t="str">
        <f>IFERROR(VLOOKUP(B137,[1]final_Implemt.plán_ŽS1!$G$1:$M$1110,4,0),"")</f>
        <v/>
      </c>
      <c r="E137" s="4"/>
      <c r="F137" s="4"/>
      <c r="G137" s="4"/>
      <c r="H137" s="4"/>
      <c r="I137" s="4"/>
      <c r="J137" s="4"/>
      <c r="K137" s="4"/>
      <c r="L137" s="4"/>
      <c r="M137" s="4"/>
    </row>
    <row r="138" spans="1:13" ht="15.75" x14ac:dyDescent="0.25">
      <c r="A138" s="4"/>
      <c r="B138" s="4"/>
      <c r="C138" s="4" t="str">
        <f>IFERROR(VLOOKUP(B138,[1]final_Implemt.plán_ŽS1!$G$1:$M$1110,3,0),"")</f>
        <v/>
      </c>
      <c r="D138" s="4" t="str">
        <f>IFERROR(VLOOKUP(B138,[1]final_Implemt.plán_ŽS1!$G$1:$M$1110,4,0),"")</f>
        <v/>
      </c>
      <c r="E138" s="4"/>
      <c r="F138" s="4"/>
      <c r="G138" s="4"/>
      <c r="H138" s="4"/>
      <c r="I138" s="4"/>
      <c r="J138" s="4"/>
      <c r="K138" s="4"/>
      <c r="L138" s="4"/>
      <c r="M138" s="4"/>
    </row>
    <row r="139" spans="1:13" ht="15.75" x14ac:dyDescent="0.25">
      <c r="A139" s="4"/>
      <c r="B139" s="4"/>
      <c r="C139" s="4" t="str">
        <f>IFERROR(VLOOKUP(B139,[1]final_Implemt.plán_ŽS1!$G$1:$M$1110,3,0),"")</f>
        <v/>
      </c>
      <c r="D139" s="4" t="str">
        <f>IFERROR(VLOOKUP(B139,[1]final_Implemt.plán_ŽS1!$G$1:$M$1110,4,0),"")</f>
        <v/>
      </c>
      <c r="E139" s="4"/>
      <c r="F139" s="4"/>
      <c r="G139" s="4"/>
      <c r="H139" s="4"/>
      <c r="I139" s="4"/>
      <c r="J139" s="4"/>
      <c r="K139" s="4"/>
      <c r="L139" s="4"/>
      <c r="M139" s="4"/>
    </row>
    <row r="140" spans="1:13" ht="15.75" x14ac:dyDescent="0.25">
      <c r="A140" s="4"/>
      <c r="B140" s="4"/>
      <c r="C140" s="4" t="str">
        <f>IFERROR(VLOOKUP(B140,[1]final_Implemt.plán_ŽS1!$G$1:$M$1110,3,0),"")</f>
        <v/>
      </c>
      <c r="D140" s="4" t="str">
        <f>IFERROR(VLOOKUP(B140,[1]final_Implemt.plán_ŽS1!$G$1:$M$1110,4,0),"")</f>
        <v/>
      </c>
      <c r="E140" s="4"/>
      <c r="F140" s="4"/>
      <c r="G140" s="4"/>
      <c r="H140" s="4"/>
      <c r="I140" s="4"/>
      <c r="J140" s="4"/>
      <c r="K140" s="4"/>
      <c r="L140" s="4"/>
      <c r="M140" s="4"/>
    </row>
    <row r="141" spans="1:13" ht="15.75" x14ac:dyDescent="0.25">
      <c r="A141" s="4"/>
      <c r="B141" s="4"/>
      <c r="C141" s="4" t="str">
        <f>IFERROR(VLOOKUP(B141,[1]final_Implemt.plán_ŽS1!$G$1:$M$1110,3,0),"")</f>
        <v/>
      </c>
      <c r="D141" s="4" t="str">
        <f>IFERROR(VLOOKUP(B141,[1]final_Implemt.plán_ŽS1!$G$1:$M$1110,4,0),"")</f>
        <v/>
      </c>
      <c r="E141" s="4"/>
      <c r="F141" s="4"/>
      <c r="G141" s="4"/>
      <c r="H141" s="4"/>
      <c r="I141" s="4"/>
      <c r="J141" s="4"/>
      <c r="K141" s="4"/>
      <c r="L141" s="4"/>
      <c r="M141" s="4"/>
    </row>
    <row r="142" spans="1:13" ht="15.75" x14ac:dyDescent="0.25">
      <c r="A142" s="4"/>
      <c r="B142" s="4"/>
      <c r="C142" s="4" t="str">
        <f>IFERROR(VLOOKUP(B142,[1]final_Implemt.plán_ŽS1!$G$1:$M$1110,3,0),"")</f>
        <v/>
      </c>
      <c r="D142" s="4" t="str">
        <f>IFERROR(VLOOKUP(B142,[1]final_Implemt.plán_ŽS1!$G$1:$M$1110,4,0),"")</f>
        <v/>
      </c>
      <c r="E142" s="4"/>
      <c r="F142" s="4"/>
      <c r="G142" s="4"/>
      <c r="H142" s="4"/>
      <c r="I142" s="4"/>
      <c r="J142" s="4"/>
      <c r="K142" s="4"/>
      <c r="L142" s="4"/>
      <c r="M142" s="4"/>
    </row>
    <row r="143" spans="1:13" ht="15.75" x14ac:dyDescent="0.25">
      <c r="A143" s="4"/>
      <c r="B143" s="4"/>
      <c r="C143" s="4" t="str">
        <f>IFERROR(VLOOKUP(B143,[1]final_Implemt.plán_ŽS1!$G$1:$M$1110,3,0),"")</f>
        <v/>
      </c>
      <c r="D143" s="4" t="str">
        <f>IFERROR(VLOOKUP(B143,[1]final_Implemt.plán_ŽS1!$G$1:$M$1110,4,0),"")</f>
        <v/>
      </c>
      <c r="E143" s="4"/>
      <c r="F143" s="4"/>
      <c r="G143" s="4"/>
      <c r="H143" s="4"/>
      <c r="I143" s="4"/>
      <c r="J143" s="4"/>
      <c r="K143" s="4"/>
      <c r="L143" s="4"/>
      <c r="M143" s="4"/>
    </row>
    <row r="144" spans="1:13" ht="15.75" x14ac:dyDescent="0.25">
      <c r="A144" s="4"/>
      <c r="B144" s="4"/>
      <c r="C144" s="4" t="str">
        <f>IFERROR(VLOOKUP(B144,[1]final_Implemt.plán_ŽS1!$G$1:$M$1110,3,0),"")</f>
        <v/>
      </c>
      <c r="D144" s="4" t="str">
        <f>IFERROR(VLOOKUP(B144,[1]final_Implemt.plán_ŽS1!$G$1:$M$1110,4,0),"")</f>
        <v/>
      </c>
      <c r="E144" s="4"/>
      <c r="F144" s="4"/>
      <c r="G144" s="4"/>
      <c r="H144" s="4"/>
      <c r="I144" s="4"/>
      <c r="J144" s="4"/>
      <c r="K144" s="4"/>
      <c r="L144" s="4"/>
      <c r="M144" s="4"/>
    </row>
    <row r="145" spans="1:13" ht="15.75" x14ac:dyDescent="0.25">
      <c r="A145" s="4"/>
      <c r="B145" s="4"/>
      <c r="C145" s="4" t="str">
        <f>IFERROR(VLOOKUP(B145,[1]final_Implemt.plán_ŽS1!$G$1:$M$1110,3,0),"")</f>
        <v/>
      </c>
      <c r="D145" s="4" t="str">
        <f>IFERROR(VLOOKUP(B145,[1]final_Implemt.plán_ŽS1!$G$1:$M$1110,4,0),"")</f>
        <v/>
      </c>
      <c r="E145" s="4"/>
      <c r="F145" s="4"/>
      <c r="G145" s="4"/>
      <c r="H145" s="4"/>
      <c r="I145" s="4"/>
      <c r="J145" s="4"/>
      <c r="K145" s="4"/>
      <c r="L145" s="4"/>
      <c r="M145" s="4"/>
    </row>
    <row r="146" spans="1:13" ht="15.75" x14ac:dyDescent="0.25">
      <c r="A146" s="4"/>
      <c r="B146" s="4"/>
      <c r="C146" s="4" t="str">
        <f>IFERROR(VLOOKUP(B146,[1]final_Implemt.plán_ŽS1!$G$1:$M$1110,3,0),"")</f>
        <v/>
      </c>
      <c r="D146" s="4" t="str">
        <f>IFERROR(VLOOKUP(B146,[1]final_Implemt.plán_ŽS1!$G$1:$M$1110,4,0),"")</f>
        <v/>
      </c>
      <c r="E146" s="4"/>
      <c r="F146" s="4"/>
      <c r="G146" s="4"/>
      <c r="H146" s="4"/>
      <c r="I146" s="4"/>
      <c r="J146" s="4"/>
      <c r="K146" s="4"/>
      <c r="L146" s="4"/>
      <c r="M146" s="4"/>
    </row>
    <row r="147" spans="1:13" ht="15.75" x14ac:dyDescent="0.25">
      <c r="A147" s="4"/>
      <c r="B147" s="4"/>
      <c r="C147" s="4" t="str">
        <f>IFERROR(VLOOKUP(B147,[1]final_Implemt.plán_ŽS1!$G$1:$M$1110,3,0),"")</f>
        <v/>
      </c>
      <c r="D147" s="4" t="str">
        <f>IFERROR(VLOOKUP(B147,[1]final_Implemt.plán_ŽS1!$G$1:$M$1110,4,0),"")</f>
        <v/>
      </c>
      <c r="E147" s="4"/>
      <c r="F147" s="4"/>
      <c r="G147" s="4"/>
      <c r="H147" s="4"/>
      <c r="I147" s="4"/>
      <c r="J147" s="4"/>
      <c r="K147" s="4"/>
      <c r="L147" s="4"/>
      <c r="M147" s="4"/>
    </row>
    <row r="148" spans="1:13" ht="15.75" x14ac:dyDescent="0.25">
      <c r="A148" s="4"/>
      <c r="B148" s="4"/>
      <c r="C148" s="4" t="str">
        <f>IFERROR(VLOOKUP(B148,[1]final_Implemt.plán_ŽS1!$G$1:$M$1110,3,0),"")</f>
        <v/>
      </c>
      <c r="D148" s="4" t="str">
        <f>IFERROR(VLOOKUP(B148,[1]final_Implemt.plán_ŽS1!$G$1:$M$1110,4,0),"")</f>
        <v/>
      </c>
      <c r="E148" s="4"/>
      <c r="F148" s="4"/>
      <c r="G148" s="4"/>
      <c r="H148" s="4"/>
      <c r="I148" s="4"/>
      <c r="J148" s="4"/>
      <c r="K148" s="4"/>
      <c r="L148" s="4"/>
      <c r="M148" s="4"/>
    </row>
    <row r="149" spans="1:13" ht="15.75" x14ac:dyDescent="0.25">
      <c r="A149" s="4"/>
      <c r="B149" s="4"/>
      <c r="C149" s="4" t="str">
        <f>IFERROR(VLOOKUP(B149,[1]final_Implemt.plán_ŽS1!$G$1:$M$1110,3,0),"")</f>
        <v/>
      </c>
      <c r="D149" s="4" t="str">
        <f>IFERROR(VLOOKUP(B149,[1]final_Implemt.plán_ŽS1!$G$1:$M$1110,4,0),"")</f>
        <v/>
      </c>
      <c r="E149" s="4"/>
      <c r="F149" s="4"/>
      <c r="G149" s="4"/>
      <c r="H149" s="4"/>
      <c r="I149" s="4"/>
      <c r="J149" s="4"/>
      <c r="K149" s="4"/>
      <c r="L149" s="4"/>
      <c r="M149" s="4"/>
    </row>
    <row r="150" spans="1:13" ht="15.75" x14ac:dyDescent="0.25">
      <c r="A150" s="4"/>
      <c r="B150" s="4"/>
      <c r="C150" s="4" t="str">
        <f>IFERROR(VLOOKUP(B150,[1]final_Implemt.plán_ŽS1!$G$1:$M$1110,3,0),"")</f>
        <v/>
      </c>
      <c r="D150" s="4" t="str">
        <f>IFERROR(VLOOKUP(B150,[1]final_Implemt.plán_ŽS1!$G$1:$M$1110,4,0),"")</f>
        <v/>
      </c>
      <c r="E150" s="4"/>
      <c r="F150" s="4"/>
      <c r="G150" s="4"/>
      <c r="H150" s="4"/>
      <c r="I150" s="4"/>
      <c r="J150" s="4"/>
      <c r="K150" s="4"/>
      <c r="L150" s="4"/>
      <c r="M150" s="4"/>
    </row>
    <row r="151" spans="1:13" ht="15.75" x14ac:dyDescent="0.25">
      <c r="A151" s="4"/>
      <c r="B151" s="4"/>
      <c r="C151" s="4" t="str">
        <f>IFERROR(VLOOKUP(B151,[1]final_Implemt.plán_ŽS1!$G$1:$M$1110,3,0),"")</f>
        <v/>
      </c>
      <c r="D151" s="4" t="str">
        <f>IFERROR(VLOOKUP(B151,[1]final_Implemt.plán_ŽS1!$G$1:$M$1110,4,0),"")</f>
        <v/>
      </c>
      <c r="E151" s="4"/>
      <c r="F151" s="4"/>
      <c r="G151" s="4"/>
      <c r="H151" s="4"/>
      <c r="I151" s="4"/>
      <c r="J151" s="4"/>
      <c r="K151" s="4"/>
      <c r="L151" s="4"/>
      <c r="M151" s="4"/>
    </row>
    <row r="152" spans="1:13" ht="15.75" x14ac:dyDescent="0.25">
      <c r="A152" s="4"/>
      <c r="B152" s="4"/>
      <c r="C152" s="4" t="str">
        <f>IFERROR(VLOOKUP(B152,[1]final_Implemt.plán_ŽS1!$G$1:$M$1110,3,0),"")</f>
        <v/>
      </c>
      <c r="D152" s="4" t="str">
        <f>IFERROR(VLOOKUP(B152,[1]final_Implemt.plán_ŽS1!$G$1:$M$1110,4,0),"")</f>
        <v/>
      </c>
      <c r="E152" s="4"/>
      <c r="F152" s="4"/>
      <c r="G152" s="4"/>
      <c r="H152" s="4"/>
      <c r="I152" s="4"/>
      <c r="J152" s="4"/>
      <c r="K152" s="4"/>
      <c r="L152" s="4"/>
      <c r="M152" s="4"/>
    </row>
    <row r="153" spans="1:13" ht="15.75" x14ac:dyDescent="0.25">
      <c r="A153" s="4"/>
      <c r="B153" s="4"/>
      <c r="C153" s="4" t="str">
        <f>IFERROR(VLOOKUP(B153,[1]final_Implemt.plán_ŽS1!$G$1:$M$1110,3,0),"")</f>
        <v/>
      </c>
      <c r="D153" s="4" t="str">
        <f>IFERROR(VLOOKUP(B153,[1]final_Implemt.plán_ŽS1!$G$1:$M$1110,4,0),"")</f>
        <v/>
      </c>
      <c r="E153" s="4"/>
      <c r="F153" s="4"/>
      <c r="G153" s="4"/>
      <c r="H153" s="4"/>
      <c r="I153" s="4"/>
      <c r="J153" s="4"/>
      <c r="K153" s="4"/>
      <c r="L153" s="4"/>
      <c r="M153" s="4"/>
    </row>
    <row r="154" spans="1:13" ht="15.75" x14ac:dyDescent="0.25">
      <c r="A154" s="4"/>
      <c r="B154" s="4"/>
      <c r="C154" s="4" t="str">
        <f>IFERROR(VLOOKUP(B154,[1]final_Implemt.plán_ŽS1!$G$1:$M$1110,3,0),"")</f>
        <v/>
      </c>
      <c r="D154" s="4" t="str">
        <f>IFERROR(VLOOKUP(B154,[1]final_Implemt.plán_ŽS1!$G$1:$M$1110,4,0),"")</f>
        <v/>
      </c>
      <c r="E154" s="4"/>
      <c r="F154" s="4"/>
      <c r="G154" s="4"/>
      <c r="H154" s="4"/>
      <c r="I154" s="4"/>
      <c r="J154" s="4"/>
      <c r="K154" s="4"/>
      <c r="L154" s="4"/>
      <c r="M154" s="4"/>
    </row>
    <row r="155" spans="1:13" ht="15.75" x14ac:dyDescent="0.25">
      <c r="A155" s="4"/>
      <c r="B155" s="4"/>
      <c r="C155" s="4" t="str">
        <f>IFERROR(VLOOKUP(B155,[1]final_Implemt.plán_ŽS1!$G$1:$M$1110,3,0),"")</f>
        <v/>
      </c>
      <c r="D155" s="4" t="str">
        <f>IFERROR(VLOOKUP(B155,[1]final_Implemt.plán_ŽS1!$G$1:$M$1110,4,0),"")</f>
        <v/>
      </c>
      <c r="E155" s="4"/>
      <c r="F155" s="4"/>
      <c r="G155" s="4"/>
      <c r="H155" s="4"/>
      <c r="I155" s="4"/>
      <c r="J155" s="4"/>
      <c r="K155" s="4"/>
      <c r="L155" s="4"/>
      <c r="M155" s="4"/>
    </row>
    <row r="156" spans="1:13" ht="15.75" x14ac:dyDescent="0.25">
      <c r="A156" s="4"/>
      <c r="B156" s="4"/>
      <c r="C156" s="4" t="str">
        <f>IFERROR(VLOOKUP(B156,[1]final_Implemt.plán_ŽS1!$G$1:$M$1110,3,0),"")</f>
        <v/>
      </c>
      <c r="D156" s="4" t="str">
        <f>IFERROR(VLOOKUP(B156,[1]final_Implemt.plán_ŽS1!$G$1:$M$1110,4,0),"")</f>
        <v/>
      </c>
      <c r="E156" s="4"/>
      <c r="F156" s="4"/>
      <c r="G156" s="4"/>
      <c r="H156" s="4"/>
      <c r="I156" s="4"/>
      <c r="J156" s="4"/>
      <c r="K156" s="4"/>
      <c r="L156" s="4"/>
      <c r="M156" s="4"/>
    </row>
    <row r="157" spans="1:13" ht="15.75" x14ac:dyDescent="0.25">
      <c r="A157" s="4"/>
      <c r="B157" s="4"/>
      <c r="C157" s="4" t="str">
        <f>IFERROR(VLOOKUP(B157,[1]final_Implemt.plán_ŽS1!$G$1:$M$1110,3,0),"")</f>
        <v/>
      </c>
      <c r="D157" s="4" t="str">
        <f>IFERROR(VLOOKUP(B157,[1]final_Implemt.plán_ŽS1!$G$1:$M$1110,4,0),"")</f>
        <v/>
      </c>
      <c r="E157" s="4"/>
      <c r="F157" s="4"/>
      <c r="G157" s="4"/>
      <c r="H157" s="4"/>
      <c r="I157" s="4"/>
      <c r="J157" s="4"/>
      <c r="K157" s="4"/>
      <c r="L157" s="4"/>
      <c r="M157" s="4"/>
    </row>
    <row r="158" spans="1:13" ht="15.75" x14ac:dyDescent="0.25">
      <c r="A158" s="4"/>
      <c r="B158" s="4"/>
      <c r="C158" s="4" t="str">
        <f>IFERROR(VLOOKUP(B158,[1]final_Implemt.plán_ŽS1!$G$1:$M$1110,3,0),"")</f>
        <v/>
      </c>
      <c r="D158" s="4" t="str">
        <f>IFERROR(VLOOKUP(B158,[1]final_Implemt.plán_ŽS1!$G$1:$M$1110,4,0),"")</f>
        <v/>
      </c>
      <c r="E158" s="4"/>
      <c r="F158" s="4"/>
      <c r="G158" s="4"/>
      <c r="H158" s="4"/>
      <c r="I158" s="4"/>
      <c r="J158" s="4"/>
      <c r="K158" s="4"/>
      <c r="L158" s="4"/>
      <c r="M158" s="4"/>
    </row>
    <row r="159" spans="1:13" ht="15.75" x14ac:dyDescent="0.25">
      <c r="A159" s="4"/>
      <c r="B159" s="4"/>
      <c r="C159" s="4" t="str">
        <f>IFERROR(VLOOKUP(B159,[1]final_Implemt.plán_ŽS1!$G$1:$M$1110,3,0),"")</f>
        <v/>
      </c>
      <c r="D159" s="4" t="str">
        <f>IFERROR(VLOOKUP(B159,[1]final_Implemt.plán_ŽS1!$G$1:$M$1110,4,0),"")</f>
        <v/>
      </c>
      <c r="E159" s="4"/>
      <c r="F159" s="4"/>
      <c r="G159" s="4"/>
      <c r="H159" s="4"/>
      <c r="I159" s="4"/>
      <c r="J159" s="4"/>
      <c r="K159" s="4"/>
      <c r="L159" s="4"/>
      <c r="M159" s="4"/>
    </row>
    <row r="160" spans="1:13" ht="15.75" x14ac:dyDescent="0.25">
      <c r="A160" s="4"/>
      <c r="B160" s="4"/>
      <c r="C160" s="4" t="str">
        <f>IFERROR(VLOOKUP(B160,[1]final_Implemt.plán_ŽS1!$G$1:$M$1110,3,0),"")</f>
        <v/>
      </c>
      <c r="D160" s="4" t="str">
        <f>IFERROR(VLOOKUP(B160,[1]final_Implemt.plán_ŽS1!$G$1:$M$1110,4,0),"")</f>
        <v/>
      </c>
      <c r="E160" s="4"/>
      <c r="F160" s="4"/>
      <c r="G160" s="4"/>
      <c r="H160" s="4"/>
      <c r="I160" s="4"/>
      <c r="J160" s="4"/>
      <c r="K160" s="4"/>
      <c r="L160" s="4"/>
      <c r="M160" s="4"/>
    </row>
    <row r="161" spans="1:13" ht="15.75" x14ac:dyDescent="0.25">
      <c r="A161" s="4"/>
      <c r="B161" s="4"/>
      <c r="C161" s="4" t="str">
        <f>IFERROR(VLOOKUP(B161,[1]final_Implemt.plán_ŽS1!$G$1:$M$1110,3,0),"")</f>
        <v/>
      </c>
      <c r="D161" s="4" t="str">
        <f>IFERROR(VLOOKUP(B161,[1]final_Implemt.plán_ŽS1!$G$1:$M$1110,4,0),"")</f>
        <v/>
      </c>
      <c r="E161" s="4"/>
      <c r="F161" s="4"/>
      <c r="G161" s="4"/>
      <c r="H161" s="4"/>
      <c r="I161" s="4"/>
      <c r="J161" s="4"/>
      <c r="K161" s="4"/>
      <c r="L161" s="4"/>
      <c r="M161" s="4"/>
    </row>
    <row r="162" spans="1:13" ht="15.75" x14ac:dyDescent="0.25">
      <c r="A162" s="4"/>
      <c r="B162" s="4"/>
      <c r="C162" s="4" t="str">
        <f>IFERROR(VLOOKUP(B162,[1]final_Implemt.plán_ŽS1!$G$1:$M$1110,3,0),"")</f>
        <v/>
      </c>
      <c r="D162" s="4" t="str">
        <f>IFERROR(VLOOKUP(B162,[1]final_Implemt.plán_ŽS1!$G$1:$M$1110,4,0),"")</f>
        <v/>
      </c>
      <c r="E162" s="4"/>
      <c r="F162" s="4"/>
      <c r="G162" s="4"/>
      <c r="H162" s="4"/>
      <c r="I162" s="4"/>
      <c r="J162" s="4"/>
      <c r="K162" s="4"/>
      <c r="L162" s="4"/>
      <c r="M162" s="4"/>
    </row>
    <row r="163" spans="1:13" ht="15.75" x14ac:dyDescent="0.25">
      <c r="A163" s="4"/>
      <c r="B163" s="4"/>
      <c r="C163" s="4" t="str">
        <f>IFERROR(VLOOKUP(B163,[1]final_Implemt.plán_ŽS1!$G$1:$M$1110,3,0),"")</f>
        <v/>
      </c>
      <c r="D163" s="4" t="str">
        <f>IFERROR(VLOOKUP(B163,[1]final_Implemt.plán_ŽS1!$G$1:$M$1110,4,0),"")</f>
        <v/>
      </c>
      <c r="E163" s="4"/>
      <c r="F163" s="4"/>
      <c r="G163" s="4"/>
      <c r="H163" s="4"/>
      <c r="I163" s="4"/>
      <c r="J163" s="4"/>
      <c r="K163" s="4"/>
      <c r="L163" s="4"/>
      <c r="M163" s="4"/>
    </row>
    <row r="164" spans="1:13" ht="15.75" x14ac:dyDescent="0.25">
      <c r="A164" s="4"/>
      <c r="B164" s="4"/>
      <c r="C164" s="4" t="str">
        <f>IFERROR(VLOOKUP(B164,[1]final_Implemt.plán_ŽS1!$G$1:$M$1110,3,0),"")</f>
        <v/>
      </c>
      <c r="D164" s="4" t="str">
        <f>IFERROR(VLOOKUP(B164,[1]final_Implemt.plán_ŽS1!$G$1:$M$1110,4,0),"")</f>
        <v/>
      </c>
      <c r="E164" s="4"/>
      <c r="F164" s="4"/>
      <c r="G164" s="4"/>
      <c r="H164" s="4"/>
      <c r="I164" s="4"/>
      <c r="J164" s="4"/>
      <c r="K164" s="4"/>
      <c r="L164" s="4"/>
      <c r="M164" s="4"/>
    </row>
    <row r="165" spans="1:13" ht="15.75" x14ac:dyDescent="0.25">
      <c r="A165" s="4"/>
      <c r="B165" s="4"/>
      <c r="C165" s="4" t="str">
        <f>IFERROR(VLOOKUP(B165,[1]final_Implemt.plán_ŽS1!$G$1:$M$1110,3,0),"")</f>
        <v/>
      </c>
      <c r="D165" s="4" t="str">
        <f>IFERROR(VLOOKUP(B165,[1]final_Implemt.plán_ŽS1!$G$1:$M$1110,4,0),"")</f>
        <v/>
      </c>
      <c r="E165" s="4"/>
      <c r="F165" s="4"/>
      <c r="G165" s="4"/>
      <c r="H165" s="4"/>
      <c r="I165" s="4"/>
      <c r="J165" s="4"/>
      <c r="K165" s="4"/>
      <c r="L165" s="4"/>
      <c r="M165" s="4"/>
    </row>
    <row r="166" spans="1:13" ht="15.75" x14ac:dyDescent="0.25">
      <c r="A166" s="4"/>
      <c r="B166" s="4"/>
      <c r="C166" s="4" t="str">
        <f>IFERROR(VLOOKUP(B166,[1]final_Implemt.plán_ŽS1!$G$1:$M$1110,3,0),"")</f>
        <v/>
      </c>
      <c r="D166" s="4" t="str">
        <f>IFERROR(VLOOKUP(B166,[1]final_Implemt.plán_ŽS1!$G$1:$M$1110,4,0),"")</f>
        <v/>
      </c>
      <c r="E166" s="4"/>
      <c r="F166" s="4"/>
      <c r="G166" s="4"/>
      <c r="H166" s="4"/>
      <c r="I166" s="4"/>
      <c r="J166" s="4"/>
      <c r="K166" s="4"/>
      <c r="L166" s="4"/>
      <c r="M166" s="4"/>
    </row>
    <row r="167" spans="1:13" ht="15.75" x14ac:dyDescent="0.25">
      <c r="A167" s="4"/>
      <c r="B167" s="4"/>
      <c r="C167" s="4" t="str">
        <f>IFERROR(VLOOKUP(B167,[1]final_Implemt.plán_ŽS1!$G$1:$M$1110,3,0),"")</f>
        <v/>
      </c>
      <c r="D167" s="4" t="str">
        <f>IFERROR(VLOOKUP(B167,[1]final_Implemt.plán_ŽS1!$G$1:$M$1110,4,0),"")</f>
        <v/>
      </c>
      <c r="E167" s="4"/>
      <c r="F167" s="4"/>
      <c r="G167" s="4"/>
      <c r="H167" s="4"/>
      <c r="I167" s="4"/>
      <c r="J167" s="4"/>
      <c r="K167" s="4"/>
      <c r="L167" s="4"/>
      <c r="M167" s="4"/>
    </row>
    <row r="168" spans="1:13" ht="15.75" x14ac:dyDescent="0.25">
      <c r="A168" s="4"/>
      <c r="B168" s="4"/>
      <c r="C168" s="4" t="str">
        <f>IFERROR(VLOOKUP(B168,[1]final_Implemt.plán_ŽS1!$G$1:$M$1110,3,0),"")</f>
        <v/>
      </c>
      <c r="D168" s="4" t="str">
        <f>IFERROR(VLOOKUP(B168,[1]final_Implemt.plán_ŽS1!$G$1:$M$1110,4,0),"")</f>
        <v/>
      </c>
      <c r="E168" s="4"/>
      <c r="F168" s="4"/>
      <c r="G168" s="4"/>
      <c r="H168" s="4"/>
      <c r="I168" s="4"/>
      <c r="J168" s="4"/>
      <c r="K168" s="4"/>
      <c r="L168" s="4"/>
      <c r="M168" s="4"/>
    </row>
    <row r="169" spans="1:13" ht="15.75" x14ac:dyDescent="0.25">
      <c r="A169" s="4"/>
      <c r="B169" s="4"/>
      <c r="C169" s="4" t="str">
        <f>IFERROR(VLOOKUP(B169,[1]final_Implemt.plán_ŽS1!$G$1:$M$1110,3,0),"")</f>
        <v/>
      </c>
      <c r="D169" s="4" t="str">
        <f>IFERROR(VLOOKUP(B169,[1]final_Implemt.plán_ŽS1!$G$1:$M$1110,4,0),"")</f>
        <v/>
      </c>
      <c r="E169" s="4"/>
      <c r="F169" s="4"/>
      <c r="G169" s="4"/>
      <c r="H169" s="4"/>
      <c r="I169" s="4"/>
      <c r="J169" s="4"/>
      <c r="K169" s="4"/>
      <c r="L169" s="4"/>
      <c r="M169" s="4"/>
    </row>
    <row r="170" spans="1:13" ht="15.75" x14ac:dyDescent="0.25">
      <c r="A170" s="4"/>
      <c r="B170" s="4"/>
      <c r="C170" s="4" t="str">
        <f>IFERROR(VLOOKUP(B170,[1]final_Implemt.plán_ŽS1!$G$1:$M$1110,3,0),"")</f>
        <v/>
      </c>
      <c r="D170" s="4" t="str">
        <f>IFERROR(VLOOKUP(B170,[1]final_Implemt.plán_ŽS1!$G$1:$M$1110,4,0),"")</f>
        <v/>
      </c>
      <c r="E170" s="4"/>
      <c r="F170" s="4"/>
      <c r="G170" s="4"/>
      <c r="H170" s="4"/>
      <c r="I170" s="4"/>
      <c r="J170" s="4"/>
      <c r="K170" s="4"/>
      <c r="L170" s="4"/>
      <c r="M170" s="4"/>
    </row>
    <row r="171" spans="1:13" ht="15.75" x14ac:dyDescent="0.25">
      <c r="A171" s="4"/>
      <c r="B171" s="4"/>
      <c r="C171" s="4" t="str">
        <f>IFERROR(VLOOKUP(B171,[1]final_Implemt.plán_ŽS1!$G$1:$M$1110,3,0),"")</f>
        <v/>
      </c>
      <c r="D171" s="4" t="str">
        <f>IFERROR(VLOOKUP(B171,[1]final_Implemt.plán_ŽS1!$G$1:$M$1110,4,0),"")</f>
        <v/>
      </c>
      <c r="E171" s="4"/>
      <c r="F171" s="4"/>
      <c r="G171" s="4"/>
      <c r="H171" s="4"/>
      <c r="I171" s="4"/>
      <c r="J171" s="4"/>
      <c r="K171" s="4"/>
      <c r="L171" s="4"/>
      <c r="M171" s="4"/>
    </row>
    <row r="172" spans="1:13" ht="15.75" x14ac:dyDescent="0.25">
      <c r="A172" s="4"/>
      <c r="B172" s="4"/>
      <c r="C172" s="4" t="str">
        <f>IFERROR(VLOOKUP(B172,[1]final_Implemt.plán_ŽS1!$G$1:$M$1110,3,0),"")</f>
        <v/>
      </c>
      <c r="D172" s="4" t="str">
        <f>IFERROR(VLOOKUP(B172,[1]final_Implemt.plán_ŽS1!$G$1:$M$1110,4,0),"")</f>
        <v/>
      </c>
      <c r="E172" s="4"/>
      <c r="F172" s="4"/>
      <c r="G172" s="4"/>
      <c r="H172" s="4"/>
      <c r="I172" s="4"/>
      <c r="J172" s="4"/>
      <c r="K172" s="4"/>
      <c r="L172" s="4"/>
      <c r="M172" s="4"/>
    </row>
    <row r="173" spans="1:13" ht="15.75" x14ac:dyDescent="0.25">
      <c r="A173" s="4"/>
      <c r="B173" s="4"/>
      <c r="C173" s="4" t="str">
        <f>IFERROR(VLOOKUP(B173,[1]final_Implemt.plán_ŽS1!$G$1:$M$1110,3,0),"")</f>
        <v/>
      </c>
      <c r="D173" s="4" t="str">
        <f>IFERROR(VLOOKUP(B173,[1]final_Implemt.plán_ŽS1!$G$1:$M$1110,4,0),"")</f>
        <v/>
      </c>
      <c r="E173" s="4"/>
      <c r="F173" s="4"/>
      <c r="G173" s="4"/>
      <c r="H173" s="4"/>
      <c r="I173" s="4"/>
      <c r="J173" s="4"/>
      <c r="K173" s="4"/>
      <c r="L173" s="4"/>
      <c r="M173" s="4"/>
    </row>
    <row r="174" spans="1:13" ht="15.75" x14ac:dyDescent="0.25">
      <c r="A174" s="4"/>
      <c r="B174" s="4"/>
      <c r="C174" s="4" t="str">
        <f>IFERROR(VLOOKUP(B174,[1]final_Implemt.plán_ŽS1!$G$1:$M$1110,3,0),"")</f>
        <v/>
      </c>
      <c r="D174" s="4" t="str">
        <f>IFERROR(VLOOKUP(B174,[1]final_Implemt.plán_ŽS1!$G$1:$M$1110,4,0),"")</f>
        <v/>
      </c>
      <c r="E174" s="4"/>
      <c r="F174" s="4"/>
      <c r="G174" s="4"/>
      <c r="H174" s="4"/>
      <c r="I174" s="4"/>
      <c r="J174" s="4"/>
      <c r="K174" s="4"/>
      <c r="L174" s="4"/>
      <c r="M174" s="4"/>
    </row>
    <row r="175" spans="1:13" ht="15.75" x14ac:dyDescent="0.25">
      <c r="A175" s="4"/>
      <c r="B175" s="4"/>
      <c r="C175" s="4" t="str">
        <f>IFERROR(VLOOKUP(B175,[1]final_Implemt.plán_ŽS1!$G$1:$M$1110,3,0),"")</f>
        <v/>
      </c>
      <c r="D175" s="4" t="str">
        <f>IFERROR(VLOOKUP(B175,[1]final_Implemt.plán_ŽS1!$G$1:$M$1110,4,0),"")</f>
        <v/>
      </c>
      <c r="E175" s="4"/>
      <c r="F175" s="4"/>
      <c r="G175" s="4"/>
      <c r="H175" s="4"/>
      <c r="I175" s="4"/>
      <c r="J175" s="4"/>
      <c r="K175" s="4"/>
      <c r="L175" s="4"/>
      <c r="M175" s="4"/>
    </row>
    <row r="176" spans="1:13" ht="15.75" x14ac:dyDescent="0.25">
      <c r="A176" s="4"/>
      <c r="B176" s="4"/>
      <c r="C176" s="4" t="str">
        <f>IFERROR(VLOOKUP(B176,[1]final_Implemt.plán_ŽS1!$G$1:$M$1110,3,0),"")</f>
        <v/>
      </c>
      <c r="D176" s="4" t="str">
        <f>IFERROR(VLOOKUP(B176,[1]final_Implemt.plán_ŽS1!$G$1:$M$1110,4,0),"")</f>
        <v/>
      </c>
      <c r="E176" s="4"/>
      <c r="F176" s="4"/>
      <c r="G176" s="4"/>
      <c r="H176" s="4"/>
      <c r="I176" s="4"/>
      <c r="J176" s="4"/>
      <c r="K176" s="4"/>
      <c r="L176" s="4"/>
      <c r="M176" s="4"/>
    </row>
    <row r="177" spans="1:13" ht="15.75" x14ac:dyDescent="0.25">
      <c r="A177" s="4"/>
      <c r="B177" s="4"/>
      <c r="C177" s="4" t="str">
        <f>IFERROR(VLOOKUP(B177,[1]final_Implemt.plán_ŽS1!$G$1:$M$1110,3,0),"")</f>
        <v/>
      </c>
      <c r="D177" s="4" t="str">
        <f>IFERROR(VLOOKUP(B177,[1]final_Implemt.plán_ŽS1!$G$1:$M$1110,4,0),"")</f>
        <v/>
      </c>
      <c r="E177" s="4"/>
      <c r="F177" s="4"/>
      <c r="G177" s="4"/>
      <c r="H177" s="4"/>
      <c r="I177" s="4"/>
      <c r="J177" s="4"/>
      <c r="K177" s="4"/>
      <c r="L177" s="4"/>
      <c r="M177" s="4"/>
    </row>
    <row r="178" spans="1:13" ht="15.75" x14ac:dyDescent="0.25">
      <c r="A178" s="4"/>
      <c r="B178" s="4"/>
      <c r="C178" s="4" t="str">
        <f>IFERROR(VLOOKUP(B178,[1]final_Implemt.plán_ŽS1!$G$1:$M$1110,3,0),"")</f>
        <v/>
      </c>
      <c r="D178" s="4" t="str">
        <f>IFERROR(VLOOKUP(B178,[1]final_Implemt.plán_ŽS1!$G$1:$M$1110,4,0),"")</f>
        <v/>
      </c>
      <c r="E178" s="4"/>
      <c r="F178" s="4"/>
      <c r="G178" s="4"/>
      <c r="H178" s="4"/>
      <c r="I178" s="4"/>
      <c r="J178" s="4"/>
      <c r="K178" s="4"/>
      <c r="L178" s="4"/>
      <c r="M178" s="4"/>
    </row>
    <row r="179" spans="1:13" ht="15.75" x14ac:dyDescent="0.25">
      <c r="A179" s="4"/>
      <c r="B179" s="4"/>
      <c r="C179" s="4" t="str">
        <f>IFERROR(VLOOKUP(B179,[1]final_Implemt.plán_ŽS1!$G$1:$M$1110,3,0),"")</f>
        <v/>
      </c>
      <c r="D179" s="4" t="str">
        <f>IFERROR(VLOOKUP(B179,[1]final_Implemt.plán_ŽS1!$G$1:$M$1110,4,0),"")</f>
        <v/>
      </c>
      <c r="E179" s="4"/>
      <c r="F179" s="4"/>
      <c r="G179" s="4"/>
      <c r="H179" s="4"/>
      <c r="I179" s="4"/>
      <c r="J179" s="4"/>
      <c r="K179" s="4"/>
      <c r="L179" s="4"/>
      <c r="M179" s="4"/>
    </row>
    <row r="180" spans="1:13" ht="15.75" x14ac:dyDescent="0.25">
      <c r="A180" s="4"/>
      <c r="B180" s="4"/>
      <c r="C180" s="4" t="str">
        <f>IFERROR(VLOOKUP(B180,[1]final_Implemt.plán_ŽS1!$G$1:$M$1110,3,0),"")</f>
        <v/>
      </c>
      <c r="D180" s="4" t="str">
        <f>IFERROR(VLOOKUP(B180,[1]final_Implemt.plán_ŽS1!$G$1:$M$1110,4,0),"")</f>
        <v/>
      </c>
      <c r="E180" s="4"/>
      <c r="F180" s="4"/>
      <c r="G180" s="4"/>
      <c r="H180" s="4"/>
      <c r="I180" s="4"/>
      <c r="J180" s="4"/>
      <c r="K180" s="4"/>
      <c r="L180" s="4"/>
      <c r="M180" s="4"/>
    </row>
    <row r="181" spans="1:13" ht="15.75" x14ac:dyDescent="0.25">
      <c r="A181" s="4"/>
      <c r="B181" s="4"/>
      <c r="C181" s="4" t="str">
        <f>IFERROR(VLOOKUP(B181,[1]final_Implemt.plán_ŽS1!$G$1:$M$1110,3,0),"")</f>
        <v/>
      </c>
      <c r="D181" s="4" t="str">
        <f>IFERROR(VLOOKUP(B181,[1]final_Implemt.plán_ŽS1!$G$1:$M$1110,4,0),"")</f>
        <v/>
      </c>
      <c r="E181" s="4"/>
      <c r="F181" s="4"/>
      <c r="G181" s="4"/>
      <c r="H181" s="4"/>
      <c r="I181" s="4"/>
      <c r="J181" s="4"/>
      <c r="K181" s="4"/>
      <c r="L181" s="4"/>
      <c r="M181" s="4"/>
    </row>
    <row r="182" spans="1:13" ht="15.75" x14ac:dyDescent="0.25">
      <c r="A182" s="4"/>
      <c r="B182" s="4"/>
      <c r="C182" s="4" t="str">
        <f>IFERROR(VLOOKUP(B182,[1]final_Implemt.plán_ŽS1!$G$1:$M$1110,3,0),"")</f>
        <v/>
      </c>
      <c r="D182" s="4" t="str">
        <f>IFERROR(VLOOKUP(B182,[1]final_Implemt.plán_ŽS1!$G$1:$M$1110,4,0),"")</f>
        <v/>
      </c>
      <c r="E182" s="4"/>
      <c r="F182" s="4"/>
      <c r="G182" s="4"/>
      <c r="H182" s="4"/>
      <c r="I182" s="4"/>
      <c r="J182" s="4"/>
      <c r="K182" s="4"/>
      <c r="L182" s="4"/>
      <c r="M182" s="4"/>
    </row>
    <row r="183" spans="1:13" ht="15.75" x14ac:dyDescent="0.25">
      <c r="A183" s="4"/>
      <c r="B183" s="4"/>
      <c r="C183" s="4" t="str">
        <f>IFERROR(VLOOKUP(B183,[1]final_Implemt.plán_ŽS1!$G$1:$M$1110,3,0),"")</f>
        <v/>
      </c>
      <c r="D183" s="4" t="str">
        <f>IFERROR(VLOOKUP(B183,[1]final_Implemt.plán_ŽS1!$G$1:$M$1110,4,0),"")</f>
        <v/>
      </c>
      <c r="E183" s="4"/>
      <c r="F183" s="4"/>
      <c r="G183" s="4"/>
      <c r="H183" s="4"/>
      <c r="I183" s="4"/>
      <c r="J183" s="4"/>
      <c r="K183" s="4"/>
      <c r="L183" s="4"/>
      <c r="M183" s="4"/>
    </row>
    <row r="184" spans="1:13" ht="15.75" x14ac:dyDescent="0.25">
      <c r="A184" s="4"/>
      <c r="B184" s="4"/>
      <c r="C184" s="4" t="str">
        <f>IFERROR(VLOOKUP(B184,[1]final_Implemt.plán_ŽS1!$G$1:$M$1110,3,0),"")</f>
        <v/>
      </c>
      <c r="D184" s="4" t="str">
        <f>IFERROR(VLOOKUP(B184,[1]final_Implemt.plán_ŽS1!$G$1:$M$1110,4,0),"")</f>
        <v/>
      </c>
      <c r="E184" s="4"/>
      <c r="F184" s="4"/>
      <c r="G184" s="4"/>
      <c r="H184" s="4"/>
      <c r="I184" s="4"/>
      <c r="J184" s="4"/>
      <c r="K184" s="4"/>
      <c r="L184" s="4"/>
      <c r="M184" s="4"/>
    </row>
    <row r="185" spans="1:13" ht="15.75" x14ac:dyDescent="0.25">
      <c r="A185" s="4"/>
      <c r="B185" s="4"/>
      <c r="C185" s="4" t="str">
        <f>IFERROR(VLOOKUP(B185,[1]final_Implemt.plán_ŽS1!$G$1:$M$1110,3,0),"")</f>
        <v/>
      </c>
      <c r="D185" s="4" t="str">
        <f>IFERROR(VLOOKUP(B185,[1]final_Implemt.plán_ŽS1!$G$1:$M$1110,4,0),"")</f>
        <v/>
      </c>
      <c r="E185" s="4"/>
      <c r="F185" s="4"/>
      <c r="G185" s="4"/>
      <c r="H185" s="4"/>
      <c r="I185" s="4"/>
      <c r="J185" s="4"/>
      <c r="K185" s="4"/>
      <c r="L185" s="4"/>
      <c r="M185" s="4"/>
    </row>
    <row r="186" spans="1:13" ht="15.75" x14ac:dyDescent="0.25">
      <c r="A186" s="4"/>
      <c r="B186" s="4"/>
      <c r="C186" s="4" t="str">
        <f>IFERROR(VLOOKUP(B186,[1]final_Implemt.plán_ŽS1!$G$1:$M$1110,3,0),"")</f>
        <v/>
      </c>
      <c r="D186" s="4" t="str">
        <f>IFERROR(VLOOKUP(B186,[1]final_Implemt.plán_ŽS1!$G$1:$M$1110,4,0),"")</f>
        <v/>
      </c>
      <c r="E186" s="4"/>
      <c r="F186" s="4"/>
      <c r="G186" s="4"/>
      <c r="H186" s="4"/>
      <c r="I186" s="4"/>
      <c r="J186" s="4"/>
      <c r="K186" s="4"/>
      <c r="L186" s="4"/>
      <c r="M186" s="4"/>
    </row>
    <row r="187" spans="1:13" ht="15.75" x14ac:dyDescent="0.25">
      <c r="A187" s="4"/>
      <c r="B187" s="4"/>
      <c r="C187" s="4" t="str">
        <f>IFERROR(VLOOKUP(B187,[1]final_Implemt.plán_ŽS1!$G$1:$M$1110,3,0),"")</f>
        <v/>
      </c>
      <c r="D187" s="4" t="str">
        <f>IFERROR(VLOOKUP(B187,[1]final_Implemt.plán_ŽS1!$G$1:$M$1110,4,0),"")</f>
        <v/>
      </c>
      <c r="E187" s="4"/>
      <c r="F187" s="4"/>
      <c r="G187" s="4"/>
      <c r="H187" s="4"/>
      <c r="I187" s="4"/>
      <c r="J187" s="4"/>
      <c r="K187" s="4"/>
      <c r="L187" s="4"/>
      <c r="M187" s="4"/>
    </row>
    <row r="188" spans="1:13" ht="15.75" x14ac:dyDescent="0.25">
      <c r="A188" s="4"/>
      <c r="B188" s="4"/>
      <c r="C188" s="4" t="str">
        <f>IFERROR(VLOOKUP(B188,[1]final_Implemt.plán_ŽS1!$G$1:$M$1110,3,0),"")</f>
        <v/>
      </c>
      <c r="D188" s="4" t="str">
        <f>IFERROR(VLOOKUP(B188,[1]final_Implemt.plán_ŽS1!$G$1:$M$1110,4,0),"")</f>
        <v/>
      </c>
      <c r="E188" s="4"/>
      <c r="F188" s="4"/>
      <c r="G188" s="4"/>
      <c r="H188" s="4"/>
      <c r="I188" s="4"/>
      <c r="J188" s="4"/>
      <c r="K188" s="4"/>
      <c r="L188" s="4"/>
      <c r="M188" s="4"/>
    </row>
    <row r="189" spans="1:13" ht="15.75" x14ac:dyDescent="0.25">
      <c r="A189" s="4"/>
      <c r="B189" s="4"/>
      <c r="C189" s="4" t="str">
        <f>IFERROR(VLOOKUP(B189,[1]final_Implemt.plán_ŽS1!$G$1:$M$1110,3,0),"")</f>
        <v/>
      </c>
      <c r="D189" s="4" t="str">
        <f>IFERROR(VLOOKUP(B189,[1]final_Implemt.plán_ŽS1!$G$1:$M$1110,4,0),"")</f>
        <v/>
      </c>
      <c r="E189" s="4"/>
      <c r="F189" s="4"/>
      <c r="G189" s="4"/>
      <c r="H189" s="4"/>
      <c r="I189" s="4"/>
      <c r="J189" s="4"/>
      <c r="K189" s="4"/>
      <c r="L189" s="4"/>
      <c r="M189" s="4"/>
    </row>
    <row r="190" spans="1:13" ht="15.75" x14ac:dyDescent="0.25">
      <c r="A190" s="4"/>
      <c r="B190" s="4"/>
      <c r="C190" s="4" t="str">
        <f>IFERROR(VLOOKUP(B190,[1]final_Implemt.plán_ŽS1!$G$1:$M$1110,3,0),"")</f>
        <v/>
      </c>
      <c r="D190" s="4" t="str">
        <f>IFERROR(VLOOKUP(B190,[1]final_Implemt.plán_ŽS1!$G$1:$M$1110,4,0),"")</f>
        <v/>
      </c>
      <c r="E190" s="4"/>
      <c r="F190" s="4"/>
      <c r="G190" s="4"/>
      <c r="H190" s="4"/>
      <c r="I190" s="4"/>
      <c r="J190" s="4"/>
      <c r="K190" s="4"/>
      <c r="L190" s="4"/>
      <c r="M190" s="4"/>
    </row>
    <row r="191" spans="1:13" ht="15.75" x14ac:dyDescent="0.25">
      <c r="A191" s="4"/>
      <c r="B191" s="4"/>
      <c r="C191" s="4" t="str">
        <f>IFERROR(VLOOKUP(B191,[1]final_Implemt.plán_ŽS1!$G$1:$M$1110,3,0),"")</f>
        <v/>
      </c>
      <c r="D191" s="4" t="str">
        <f>IFERROR(VLOOKUP(B191,[1]final_Implemt.plán_ŽS1!$G$1:$M$1110,4,0),"")</f>
        <v/>
      </c>
      <c r="E191" s="4"/>
      <c r="F191" s="4"/>
      <c r="G191" s="4"/>
      <c r="H191" s="4"/>
      <c r="I191" s="4"/>
      <c r="J191" s="4"/>
      <c r="K191" s="4"/>
      <c r="L191" s="4"/>
      <c r="M191" s="4"/>
    </row>
    <row r="192" spans="1:13" ht="15.75" x14ac:dyDescent="0.25">
      <c r="A192" s="4"/>
      <c r="B192" s="4"/>
      <c r="C192" s="4" t="str">
        <f>IFERROR(VLOOKUP(B192,[1]final_Implemt.plán_ŽS1!$G$1:$M$1110,3,0),"")</f>
        <v/>
      </c>
      <c r="D192" s="4" t="str">
        <f>IFERROR(VLOOKUP(B192,[1]final_Implemt.plán_ŽS1!$G$1:$M$1110,4,0),"")</f>
        <v/>
      </c>
      <c r="E192" s="4"/>
      <c r="F192" s="4"/>
      <c r="G192" s="4"/>
      <c r="H192" s="4"/>
      <c r="I192" s="4"/>
      <c r="J192" s="4"/>
      <c r="K192" s="4"/>
      <c r="L192" s="4"/>
      <c r="M192" s="4"/>
    </row>
    <row r="193" spans="1:13" ht="15.75" x14ac:dyDescent="0.25">
      <c r="A193" s="4"/>
      <c r="B193" s="4"/>
      <c r="C193" s="4" t="str">
        <f>IFERROR(VLOOKUP(B193,[1]final_Implemt.plán_ŽS1!$G$1:$M$1110,3,0),"")</f>
        <v/>
      </c>
      <c r="D193" s="4" t="str">
        <f>IFERROR(VLOOKUP(B193,[1]final_Implemt.plán_ŽS1!$G$1:$M$1110,4,0),"")</f>
        <v/>
      </c>
      <c r="E193" s="4"/>
      <c r="F193" s="4"/>
      <c r="G193" s="4"/>
      <c r="H193" s="4"/>
      <c r="I193" s="4"/>
      <c r="J193" s="4"/>
      <c r="K193" s="4"/>
      <c r="L193" s="4"/>
      <c r="M193" s="4"/>
    </row>
    <row r="194" spans="1:13" ht="15.75" x14ac:dyDescent="0.25">
      <c r="A194" s="4"/>
      <c r="B194" s="4"/>
      <c r="C194" s="4" t="str">
        <f>IFERROR(VLOOKUP(B194,[1]final_Implemt.plán_ŽS1!$G$1:$M$1110,3,0),"")</f>
        <v/>
      </c>
      <c r="D194" s="4" t="str">
        <f>IFERROR(VLOOKUP(B194,[1]final_Implemt.plán_ŽS1!$G$1:$M$1110,4,0),"")</f>
        <v/>
      </c>
      <c r="E194" s="4"/>
      <c r="F194" s="4"/>
      <c r="G194" s="4"/>
      <c r="H194" s="4"/>
      <c r="I194" s="4"/>
      <c r="J194" s="4"/>
      <c r="K194" s="4"/>
      <c r="L194" s="4"/>
      <c r="M194" s="4"/>
    </row>
    <row r="195" spans="1:13" ht="15.75" x14ac:dyDescent="0.25">
      <c r="A195" s="4"/>
      <c r="B195" s="4"/>
      <c r="C195" s="4" t="str">
        <f>IFERROR(VLOOKUP(B195,[1]final_Implemt.plán_ŽS1!$G$1:$M$1110,3,0),"")</f>
        <v/>
      </c>
      <c r="D195" s="4" t="str">
        <f>IFERROR(VLOOKUP(B195,[1]final_Implemt.plán_ŽS1!$G$1:$M$1110,4,0),"")</f>
        <v/>
      </c>
      <c r="E195" s="4"/>
      <c r="F195" s="4"/>
      <c r="G195" s="4"/>
      <c r="H195" s="4"/>
      <c r="I195" s="4"/>
      <c r="J195" s="4"/>
      <c r="K195" s="4"/>
      <c r="L195" s="4"/>
      <c r="M195" s="4"/>
    </row>
    <row r="196" spans="1:13" ht="15.75" x14ac:dyDescent="0.25">
      <c r="A196" s="4"/>
      <c r="B196" s="4"/>
      <c r="C196" s="4" t="str">
        <f>IFERROR(VLOOKUP(B196,[1]final_Implemt.plán_ŽS1!$G$1:$M$1110,3,0),"")</f>
        <v/>
      </c>
      <c r="D196" s="4" t="str">
        <f>IFERROR(VLOOKUP(B196,[1]final_Implemt.plán_ŽS1!$G$1:$M$1110,4,0),"")</f>
        <v/>
      </c>
      <c r="E196" s="4"/>
      <c r="F196" s="4"/>
      <c r="G196" s="4"/>
      <c r="H196" s="4"/>
      <c r="I196" s="4"/>
      <c r="J196" s="4"/>
      <c r="K196" s="4"/>
      <c r="L196" s="4"/>
      <c r="M196" s="4"/>
    </row>
    <row r="197" spans="1:13" ht="15.75" x14ac:dyDescent="0.25">
      <c r="A197" s="4"/>
      <c r="B197" s="4"/>
      <c r="C197" s="4" t="str">
        <f>IFERROR(VLOOKUP(B197,[1]final_Implemt.plán_ŽS1!$G$1:$M$1110,3,0),"")</f>
        <v/>
      </c>
      <c r="D197" s="4" t="str">
        <f>IFERROR(VLOOKUP(B197,[1]final_Implemt.plán_ŽS1!$G$1:$M$1110,4,0),"")</f>
        <v/>
      </c>
      <c r="E197" s="4"/>
      <c r="F197" s="4"/>
      <c r="G197" s="4"/>
      <c r="H197" s="4"/>
      <c r="I197" s="4"/>
      <c r="J197" s="4"/>
      <c r="K197" s="4"/>
      <c r="L197" s="4"/>
      <c r="M197" s="4"/>
    </row>
    <row r="198" spans="1:13" ht="15.75" x14ac:dyDescent="0.25">
      <c r="A198" s="4"/>
      <c r="B198" s="4"/>
      <c r="C198" s="4" t="str">
        <f>IFERROR(VLOOKUP(B198,[1]final_Implemt.plán_ŽS1!$G$1:$M$1110,3,0),"")</f>
        <v/>
      </c>
      <c r="D198" s="4" t="str">
        <f>IFERROR(VLOOKUP(B198,[1]final_Implemt.plán_ŽS1!$G$1:$M$1110,4,0),"")</f>
        <v/>
      </c>
      <c r="E198" s="4"/>
      <c r="F198" s="4"/>
      <c r="G198" s="4"/>
      <c r="H198" s="4"/>
      <c r="I198" s="4"/>
      <c r="J198" s="4"/>
      <c r="K198" s="4"/>
      <c r="L198" s="4"/>
      <c r="M198" s="4"/>
    </row>
    <row r="199" spans="1:13" ht="15.75" x14ac:dyDescent="0.25">
      <c r="A199" s="4"/>
      <c r="B199" s="4"/>
      <c r="C199" s="4" t="str">
        <f>IFERROR(VLOOKUP(B199,[1]final_Implemt.plán_ŽS1!$G$1:$M$1110,3,0),"")</f>
        <v/>
      </c>
      <c r="D199" s="4" t="str">
        <f>IFERROR(VLOOKUP(B199,[1]final_Implemt.plán_ŽS1!$G$1:$M$1110,4,0),"")</f>
        <v/>
      </c>
      <c r="E199" s="4"/>
      <c r="F199" s="4"/>
      <c r="G199" s="4"/>
      <c r="H199" s="4"/>
      <c r="I199" s="4"/>
      <c r="J199" s="4"/>
      <c r="K199" s="4"/>
      <c r="L199" s="4"/>
      <c r="M199" s="4"/>
    </row>
    <row r="200" spans="1:13" ht="15.75" x14ac:dyDescent="0.25">
      <c r="A200" s="4"/>
      <c r="B200" s="4"/>
      <c r="C200" s="4" t="str">
        <f>IFERROR(VLOOKUP(B200,[1]final_Implemt.plán_ŽS1!$G$1:$M$1110,3,0),"")</f>
        <v/>
      </c>
      <c r="D200" s="4" t="str">
        <f>IFERROR(VLOOKUP(B200,[1]final_Implemt.plán_ŽS1!$G$1:$M$1110,4,0),"")</f>
        <v/>
      </c>
      <c r="E200" s="4"/>
      <c r="F200" s="4"/>
      <c r="G200" s="4"/>
      <c r="H200" s="4"/>
      <c r="I200" s="4"/>
      <c r="J200" s="4"/>
      <c r="K200" s="4"/>
      <c r="L200" s="4"/>
      <c r="M200" s="4"/>
    </row>
    <row r="201" spans="1:13" ht="15.75" x14ac:dyDescent="0.25">
      <c r="A201" s="4"/>
      <c r="B201" s="4"/>
      <c r="C201" s="4" t="str">
        <f>IFERROR(VLOOKUP(B201,[1]final_Implemt.plán_ŽS1!$G$1:$M$1110,3,0),"")</f>
        <v/>
      </c>
      <c r="D201" s="4" t="str">
        <f>IFERROR(VLOOKUP(B201,[1]final_Implemt.plán_ŽS1!$G$1:$M$1110,4,0),"")</f>
        <v/>
      </c>
      <c r="E201" s="4"/>
      <c r="F201" s="4"/>
      <c r="G201" s="4"/>
      <c r="H201" s="4"/>
      <c r="I201" s="4"/>
      <c r="J201" s="4"/>
      <c r="K201" s="4"/>
      <c r="L201" s="4"/>
      <c r="M201" s="4"/>
    </row>
    <row r="202" spans="1:13" ht="15.75" x14ac:dyDescent="0.25">
      <c r="A202" s="4"/>
      <c r="B202" s="4"/>
      <c r="C202" s="4" t="str">
        <f>IFERROR(VLOOKUP(B202,[1]final_Implemt.plán_ŽS1!$G$1:$M$1110,3,0),"")</f>
        <v/>
      </c>
      <c r="D202" s="4" t="str">
        <f>IFERROR(VLOOKUP(B202,[1]final_Implemt.plán_ŽS1!$G$1:$M$1110,4,0),"")</f>
        <v/>
      </c>
      <c r="E202" s="4"/>
      <c r="F202" s="4"/>
      <c r="G202" s="4"/>
      <c r="H202" s="4"/>
      <c r="I202" s="4"/>
      <c r="J202" s="4"/>
      <c r="K202" s="4"/>
      <c r="L202" s="4"/>
      <c r="M202" s="4"/>
    </row>
    <row r="203" spans="1:13" ht="15.75" x14ac:dyDescent="0.25">
      <c r="A203" s="4"/>
      <c r="B203" s="4"/>
      <c r="C203" s="4" t="str">
        <f>IFERROR(VLOOKUP(B203,[1]final_Implemt.plán_ŽS1!$G$1:$M$1110,3,0),"")</f>
        <v/>
      </c>
      <c r="D203" s="4" t="str">
        <f>IFERROR(VLOOKUP(B203,[1]final_Implemt.plán_ŽS1!$G$1:$M$1110,4,0),"")</f>
        <v/>
      </c>
      <c r="E203" s="4"/>
      <c r="F203" s="4"/>
      <c r="G203" s="4"/>
      <c r="H203" s="4"/>
      <c r="I203" s="4"/>
      <c r="J203" s="4"/>
      <c r="K203" s="4"/>
      <c r="L203" s="4"/>
      <c r="M203" s="4"/>
    </row>
    <row r="204" spans="1:13" ht="15.75" x14ac:dyDescent="0.25">
      <c r="A204" s="4"/>
      <c r="B204" s="4"/>
      <c r="C204" s="4" t="str">
        <f>IFERROR(VLOOKUP(B204,[1]final_Implemt.plán_ŽS1!$G$1:$M$1110,3,0),"")</f>
        <v/>
      </c>
      <c r="D204" s="4" t="str">
        <f>IFERROR(VLOOKUP(B204,[1]final_Implemt.plán_ŽS1!$G$1:$M$1110,4,0),"")</f>
        <v/>
      </c>
      <c r="E204" s="4"/>
      <c r="F204" s="4"/>
      <c r="G204" s="4"/>
      <c r="H204" s="4"/>
      <c r="I204" s="4"/>
      <c r="J204" s="4"/>
      <c r="K204" s="4"/>
      <c r="L204" s="4"/>
      <c r="M204" s="4"/>
    </row>
    <row r="205" spans="1:13" ht="15.75" x14ac:dyDescent="0.25">
      <c r="A205" s="4"/>
      <c r="B205" s="4"/>
      <c r="C205" s="4" t="str">
        <f>IFERROR(VLOOKUP(B205,[1]final_Implemt.plán_ŽS1!$G$1:$M$1110,3,0),"")</f>
        <v/>
      </c>
      <c r="D205" s="4" t="str">
        <f>IFERROR(VLOOKUP(B205,[1]final_Implemt.plán_ŽS1!$G$1:$M$1110,4,0),"")</f>
        <v/>
      </c>
      <c r="E205" s="4"/>
      <c r="F205" s="4"/>
      <c r="G205" s="4"/>
      <c r="H205" s="4"/>
      <c r="I205" s="4"/>
      <c r="J205" s="4"/>
      <c r="K205" s="4"/>
      <c r="L205" s="4"/>
      <c r="M205" s="4"/>
    </row>
    <row r="206" spans="1:13" ht="15.75" x14ac:dyDescent="0.25">
      <c r="A206" s="4"/>
      <c r="B206" s="4"/>
      <c r="C206" s="4" t="str">
        <f>IFERROR(VLOOKUP(B206,[1]final_Implemt.plán_ŽS1!$G$1:$M$1110,3,0),"")</f>
        <v/>
      </c>
      <c r="D206" s="4" t="str">
        <f>IFERROR(VLOOKUP(B206,[1]final_Implemt.plán_ŽS1!$G$1:$M$1110,4,0),"")</f>
        <v/>
      </c>
      <c r="E206" s="4"/>
      <c r="F206" s="4"/>
      <c r="G206" s="4"/>
      <c r="H206" s="4"/>
      <c r="I206" s="4"/>
      <c r="J206" s="4"/>
      <c r="K206" s="4"/>
      <c r="L206" s="4"/>
      <c r="M206" s="4"/>
    </row>
    <row r="207" spans="1:13" ht="15.75" x14ac:dyDescent="0.25">
      <c r="A207" s="4"/>
      <c r="B207" s="4"/>
      <c r="C207" s="4" t="str">
        <f>IFERROR(VLOOKUP(B207,[1]final_Implemt.plán_ŽS1!$G$1:$M$1110,3,0),"")</f>
        <v/>
      </c>
      <c r="D207" s="4" t="str">
        <f>IFERROR(VLOOKUP(B207,[1]final_Implemt.plán_ŽS1!$G$1:$M$1110,4,0),"")</f>
        <v/>
      </c>
      <c r="E207" s="4"/>
      <c r="F207" s="4"/>
      <c r="G207" s="4"/>
      <c r="H207" s="4"/>
      <c r="I207" s="4"/>
      <c r="J207" s="4"/>
      <c r="K207" s="4"/>
      <c r="L207" s="4"/>
      <c r="M207" s="4"/>
    </row>
    <row r="208" spans="1:13" ht="15.75" x14ac:dyDescent="0.25">
      <c r="A208" s="4"/>
      <c r="B208" s="4"/>
      <c r="C208" s="4" t="str">
        <f>IFERROR(VLOOKUP(B208,[1]final_Implemt.plán_ŽS1!$G$1:$M$1110,3,0),"")</f>
        <v/>
      </c>
      <c r="D208" s="4" t="str">
        <f>IFERROR(VLOOKUP(B208,[1]final_Implemt.plán_ŽS1!$G$1:$M$1110,4,0),"")</f>
        <v/>
      </c>
      <c r="E208" s="4"/>
      <c r="F208" s="4"/>
      <c r="G208" s="4"/>
      <c r="H208" s="4"/>
      <c r="I208" s="4"/>
      <c r="J208" s="4"/>
      <c r="K208" s="4"/>
      <c r="L208" s="4"/>
      <c r="M208" s="4"/>
    </row>
    <row r="209" spans="1:13" ht="15.75" x14ac:dyDescent="0.25">
      <c r="A209" s="4"/>
      <c r="B209" s="4"/>
      <c r="C209" s="4" t="str">
        <f>IFERROR(VLOOKUP(B209,[1]final_Implemt.plán_ŽS1!$G$1:$M$1110,3,0),"")</f>
        <v/>
      </c>
      <c r="D209" s="4" t="str">
        <f>IFERROR(VLOOKUP(B209,[1]final_Implemt.plán_ŽS1!$G$1:$M$1110,4,0),"")</f>
        <v/>
      </c>
      <c r="E209" s="4"/>
      <c r="F209" s="4"/>
      <c r="G209" s="4"/>
      <c r="H209" s="4"/>
      <c r="I209" s="4"/>
      <c r="J209" s="4"/>
      <c r="K209" s="4"/>
      <c r="L209" s="4"/>
      <c r="M209" s="4"/>
    </row>
    <row r="210" spans="1:13" ht="15.75" x14ac:dyDescent="0.25">
      <c r="A210" s="4"/>
      <c r="B210" s="4"/>
      <c r="C210" s="4" t="str">
        <f>IFERROR(VLOOKUP(B210,[1]final_Implemt.plán_ŽS1!$G$1:$M$1110,3,0),"")</f>
        <v/>
      </c>
      <c r="D210" s="4" t="str">
        <f>IFERROR(VLOOKUP(B210,[1]final_Implemt.plán_ŽS1!$G$1:$M$1110,4,0),"")</f>
        <v/>
      </c>
      <c r="E210" s="4"/>
      <c r="F210" s="4"/>
      <c r="G210" s="4"/>
      <c r="H210" s="4"/>
      <c r="I210" s="4"/>
      <c r="J210" s="4"/>
      <c r="K210" s="4"/>
      <c r="L210" s="4"/>
      <c r="M210" s="4"/>
    </row>
    <row r="211" spans="1:13" ht="15.75" x14ac:dyDescent="0.25">
      <c r="A211" s="4"/>
      <c r="B211" s="4"/>
      <c r="C211" s="4" t="str">
        <f>IFERROR(VLOOKUP(B211,[1]final_Implemt.plán_ŽS1!$G$1:$M$1110,3,0),"")</f>
        <v/>
      </c>
      <c r="D211" s="4" t="str">
        <f>IFERROR(VLOOKUP(B211,[1]final_Implemt.plán_ŽS1!$G$1:$M$1110,4,0),"")</f>
        <v/>
      </c>
      <c r="E211" s="4"/>
      <c r="F211" s="4"/>
      <c r="G211" s="4"/>
      <c r="H211" s="4"/>
      <c r="I211" s="4"/>
      <c r="J211" s="4"/>
      <c r="K211" s="4"/>
      <c r="L211" s="4"/>
      <c r="M211" s="4"/>
    </row>
    <row r="212" spans="1:13" ht="15.75" x14ac:dyDescent="0.25">
      <c r="A212" s="4"/>
      <c r="B212" s="4"/>
      <c r="C212" s="4" t="str">
        <f>IFERROR(VLOOKUP(B212,[1]final_Implemt.plán_ŽS1!$G$1:$M$1110,3,0),"")</f>
        <v/>
      </c>
      <c r="D212" s="4" t="str">
        <f>IFERROR(VLOOKUP(B212,[1]final_Implemt.plán_ŽS1!$G$1:$M$1110,4,0),"")</f>
        <v/>
      </c>
      <c r="E212" s="4"/>
      <c r="F212" s="4"/>
      <c r="G212" s="4"/>
      <c r="H212" s="4"/>
      <c r="I212" s="4"/>
      <c r="J212" s="4"/>
      <c r="K212" s="4"/>
      <c r="L212" s="4"/>
      <c r="M212" s="4"/>
    </row>
    <row r="213" spans="1:13" ht="15.75" x14ac:dyDescent="0.25">
      <c r="A213" s="4"/>
      <c r="B213" s="4"/>
      <c r="C213" s="4" t="str">
        <f>IFERROR(VLOOKUP(B213,[1]final_Implemt.plán_ŽS1!$G$1:$M$1110,3,0),"")</f>
        <v/>
      </c>
      <c r="D213" s="4" t="str">
        <f>IFERROR(VLOOKUP(B213,[1]final_Implemt.plán_ŽS1!$G$1:$M$1110,4,0),"")</f>
        <v/>
      </c>
      <c r="E213" s="4"/>
      <c r="F213" s="4"/>
      <c r="G213" s="4"/>
      <c r="H213" s="4"/>
      <c r="I213" s="4"/>
      <c r="J213" s="4"/>
      <c r="K213" s="4"/>
      <c r="L213" s="4"/>
      <c r="M213" s="4"/>
    </row>
    <row r="214" spans="1:13" ht="15.75" x14ac:dyDescent="0.25">
      <c r="A214" s="4"/>
      <c r="B214" s="4"/>
      <c r="C214" s="4" t="str">
        <f>IFERROR(VLOOKUP(B214,[1]final_Implemt.plán_ŽS1!$G$1:$M$1110,3,0),"")</f>
        <v/>
      </c>
      <c r="D214" s="4" t="str">
        <f>IFERROR(VLOOKUP(B214,[1]final_Implemt.plán_ŽS1!$G$1:$M$1110,4,0),"")</f>
        <v/>
      </c>
      <c r="E214" s="4"/>
      <c r="F214" s="4"/>
      <c r="G214" s="4"/>
      <c r="H214" s="4"/>
      <c r="I214" s="4"/>
      <c r="J214" s="4"/>
      <c r="K214" s="4"/>
      <c r="L214" s="4"/>
      <c r="M214" s="4"/>
    </row>
    <row r="215" spans="1:13" ht="15.75" x14ac:dyDescent="0.25">
      <c r="A215" s="4"/>
      <c r="B215" s="4"/>
      <c r="C215" s="4" t="str">
        <f>IFERROR(VLOOKUP(B215,[1]final_Implemt.plán_ŽS1!$G$1:$M$1110,3,0),"")</f>
        <v/>
      </c>
      <c r="D215" s="4" t="str">
        <f>IFERROR(VLOOKUP(B215,[1]final_Implemt.plán_ŽS1!$G$1:$M$1110,4,0),"")</f>
        <v/>
      </c>
      <c r="E215" s="4"/>
      <c r="F215" s="4"/>
      <c r="G215" s="4"/>
      <c r="H215" s="4"/>
      <c r="I215" s="4"/>
      <c r="J215" s="4"/>
      <c r="K215" s="4"/>
      <c r="L215" s="4"/>
      <c r="M215" s="4"/>
    </row>
    <row r="216" spans="1:13" ht="15.75" x14ac:dyDescent="0.25">
      <c r="A216" s="4"/>
      <c r="B216" s="4"/>
      <c r="C216" s="4" t="str">
        <f>IFERROR(VLOOKUP(B216,[1]final_Implemt.plán_ŽS1!$G$1:$M$1110,3,0),"")</f>
        <v/>
      </c>
      <c r="D216" s="4" t="str">
        <f>IFERROR(VLOOKUP(B216,[1]final_Implemt.plán_ŽS1!$G$1:$M$1110,4,0),"")</f>
        <v/>
      </c>
      <c r="E216" s="4"/>
      <c r="F216" s="4"/>
      <c r="G216" s="4"/>
      <c r="H216" s="4"/>
      <c r="I216" s="4"/>
      <c r="J216" s="4"/>
      <c r="K216" s="4"/>
      <c r="L216" s="4"/>
      <c r="M216" s="4"/>
    </row>
    <row r="217" spans="1:13" ht="15.75" x14ac:dyDescent="0.25">
      <c r="A217" s="4"/>
      <c r="B217" s="4"/>
      <c r="C217" s="4" t="str">
        <f>IFERROR(VLOOKUP(B217,[1]final_Implemt.plán_ŽS1!$G$1:$M$1110,3,0),"")</f>
        <v/>
      </c>
      <c r="D217" s="4" t="str">
        <f>IFERROR(VLOOKUP(B217,[1]final_Implemt.plán_ŽS1!$G$1:$M$1110,4,0),"")</f>
        <v/>
      </c>
      <c r="E217" s="4"/>
      <c r="F217" s="4"/>
      <c r="G217" s="4"/>
      <c r="H217" s="4"/>
      <c r="I217" s="4"/>
      <c r="J217" s="4"/>
      <c r="K217" s="4"/>
      <c r="L217" s="4"/>
      <c r="M217" s="4"/>
    </row>
    <row r="218" spans="1:13" ht="15.75" x14ac:dyDescent="0.25">
      <c r="A218" s="4"/>
      <c r="B218" s="4"/>
      <c r="C218" s="4" t="str">
        <f>IFERROR(VLOOKUP(B218,[1]final_Implemt.plán_ŽS1!$G$1:$M$1110,3,0),"")</f>
        <v/>
      </c>
      <c r="D218" s="4" t="str">
        <f>IFERROR(VLOOKUP(B218,[1]final_Implemt.plán_ŽS1!$G$1:$M$1110,4,0),"")</f>
        <v/>
      </c>
      <c r="E218" s="4"/>
      <c r="F218" s="4"/>
      <c r="G218" s="4"/>
      <c r="H218" s="4"/>
      <c r="I218" s="4"/>
      <c r="J218" s="4"/>
      <c r="K218" s="4"/>
      <c r="L218" s="4"/>
      <c r="M218" s="4"/>
    </row>
    <row r="219" spans="1:13" ht="15.75" x14ac:dyDescent="0.25">
      <c r="A219" s="4"/>
      <c r="B219" s="4"/>
      <c r="C219" s="4" t="str">
        <f>IFERROR(VLOOKUP(B219,[1]final_Implemt.plán_ŽS1!$G$1:$M$1110,3,0),"")</f>
        <v/>
      </c>
      <c r="D219" s="4" t="str">
        <f>IFERROR(VLOOKUP(B219,[1]final_Implemt.plán_ŽS1!$G$1:$M$1110,4,0),"")</f>
        <v/>
      </c>
      <c r="E219" s="4"/>
      <c r="F219" s="4"/>
      <c r="G219" s="4"/>
      <c r="H219" s="4"/>
      <c r="I219" s="4"/>
      <c r="J219" s="4"/>
      <c r="K219" s="4"/>
      <c r="L219" s="4"/>
      <c r="M219" s="4"/>
    </row>
    <row r="220" spans="1:13" ht="15.75" x14ac:dyDescent="0.25">
      <c r="A220" s="4"/>
      <c r="B220" s="4"/>
      <c r="C220" s="4" t="str">
        <f>IFERROR(VLOOKUP(B220,[1]final_Implemt.plán_ŽS1!$G$1:$M$1110,3,0),"")</f>
        <v/>
      </c>
      <c r="D220" s="4" t="str">
        <f>IFERROR(VLOOKUP(B220,[1]final_Implemt.plán_ŽS1!$G$1:$M$1110,4,0),"")</f>
        <v/>
      </c>
      <c r="E220" s="4"/>
      <c r="F220" s="4"/>
      <c r="G220" s="4"/>
      <c r="H220" s="4"/>
      <c r="I220" s="4"/>
      <c r="J220" s="4"/>
      <c r="K220" s="4"/>
      <c r="L220" s="4"/>
      <c r="M220" s="4"/>
    </row>
    <row r="221" spans="1:13" ht="15.75" x14ac:dyDescent="0.25">
      <c r="A221" s="4"/>
      <c r="B221" s="4"/>
      <c r="C221" s="4" t="str">
        <f>IFERROR(VLOOKUP(B221,[1]final_Implemt.plán_ŽS1!$G$1:$M$1110,3,0),"")</f>
        <v/>
      </c>
      <c r="D221" s="4" t="str">
        <f>IFERROR(VLOOKUP(B221,[1]final_Implemt.plán_ŽS1!$G$1:$M$1110,4,0),"")</f>
        <v/>
      </c>
      <c r="E221" s="4"/>
      <c r="F221" s="4"/>
      <c r="G221" s="4"/>
      <c r="H221" s="4"/>
      <c r="I221" s="4"/>
      <c r="J221" s="4"/>
      <c r="K221" s="4"/>
      <c r="L221" s="4"/>
      <c r="M221" s="4"/>
    </row>
    <row r="222" spans="1:13" ht="15.75" x14ac:dyDescent="0.25">
      <c r="A222" s="4"/>
      <c r="B222" s="4"/>
      <c r="C222" s="4" t="str">
        <f>IFERROR(VLOOKUP(B222,[1]final_Implemt.plán_ŽS1!$G$1:$M$1110,3,0),"")</f>
        <v/>
      </c>
      <c r="D222" s="4" t="str">
        <f>IFERROR(VLOOKUP(B222,[1]final_Implemt.plán_ŽS1!$G$1:$M$1110,4,0),"")</f>
        <v/>
      </c>
      <c r="E222" s="4"/>
      <c r="F222" s="4"/>
      <c r="G222" s="4"/>
      <c r="H222" s="4"/>
      <c r="I222" s="4"/>
      <c r="J222" s="4"/>
      <c r="K222" s="4"/>
      <c r="L222" s="4"/>
      <c r="M222" s="4"/>
    </row>
    <row r="223" spans="1:13" ht="15.75" x14ac:dyDescent="0.25">
      <c r="A223" s="4"/>
      <c r="B223" s="4"/>
      <c r="C223" s="4" t="str">
        <f>IFERROR(VLOOKUP(B223,[1]final_Implemt.plán_ŽS1!$G$1:$M$1110,3,0),"")</f>
        <v/>
      </c>
      <c r="D223" s="4" t="str">
        <f>IFERROR(VLOOKUP(B223,[1]final_Implemt.plán_ŽS1!$G$1:$M$1110,4,0),"")</f>
        <v/>
      </c>
      <c r="E223" s="4"/>
      <c r="F223" s="4"/>
      <c r="G223" s="4"/>
      <c r="H223" s="4"/>
      <c r="I223" s="4"/>
      <c r="J223" s="4"/>
      <c r="K223" s="4"/>
      <c r="L223" s="4"/>
      <c r="M223" s="4"/>
    </row>
    <row r="224" spans="1:13" ht="15.75" x14ac:dyDescent="0.25">
      <c r="A224" s="4"/>
      <c r="B224" s="4"/>
      <c r="C224" s="4" t="str">
        <f>IFERROR(VLOOKUP(B224,[1]final_Implemt.plán_ŽS1!$G$1:$M$1110,3,0),"")</f>
        <v/>
      </c>
      <c r="D224" s="4" t="str">
        <f>IFERROR(VLOOKUP(B224,[1]final_Implemt.plán_ŽS1!$G$1:$M$1110,4,0),"")</f>
        <v/>
      </c>
      <c r="E224" s="4"/>
      <c r="F224" s="4"/>
      <c r="G224" s="4"/>
      <c r="H224" s="4"/>
      <c r="I224" s="4"/>
      <c r="J224" s="4"/>
      <c r="K224" s="4"/>
      <c r="L224" s="4"/>
      <c r="M224" s="4"/>
    </row>
    <row r="225" spans="1:13" ht="15.75" x14ac:dyDescent="0.25">
      <c r="A225" s="4"/>
      <c r="B225" s="4"/>
      <c r="C225" s="4" t="str">
        <f>IFERROR(VLOOKUP(B225,[1]final_Implemt.plán_ŽS1!$G$1:$M$1110,3,0),"")</f>
        <v/>
      </c>
      <c r="D225" s="4" t="str">
        <f>IFERROR(VLOOKUP(B225,[1]final_Implemt.plán_ŽS1!$G$1:$M$1110,4,0),"")</f>
        <v/>
      </c>
      <c r="E225" s="4"/>
      <c r="F225" s="4"/>
      <c r="G225" s="4"/>
      <c r="H225" s="4"/>
      <c r="I225" s="4"/>
      <c r="J225" s="4"/>
      <c r="K225" s="4"/>
      <c r="L225" s="4"/>
      <c r="M225" s="4"/>
    </row>
    <row r="226" spans="1:13" ht="15.75" x14ac:dyDescent="0.25">
      <c r="A226" s="4"/>
      <c r="B226" s="4"/>
      <c r="C226" s="4" t="str">
        <f>IFERROR(VLOOKUP(B226,[1]final_Implemt.plán_ŽS1!$G$1:$M$1110,3,0),"")</f>
        <v/>
      </c>
      <c r="D226" s="4" t="str">
        <f>IFERROR(VLOOKUP(B226,[1]final_Implemt.plán_ŽS1!$G$1:$M$1110,4,0),"")</f>
        <v/>
      </c>
      <c r="E226" s="4"/>
      <c r="F226" s="4"/>
      <c r="G226" s="4"/>
      <c r="H226" s="4"/>
      <c r="I226" s="4"/>
      <c r="J226" s="4"/>
      <c r="K226" s="4"/>
      <c r="L226" s="4"/>
      <c r="M226" s="4"/>
    </row>
    <row r="227" spans="1:13" ht="15.75" x14ac:dyDescent="0.25">
      <c r="A227" s="4"/>
      <c r="B227" s="4"/>
      <c r="C227" s="4" t="str">
        <f>IFERROR(VLOOKUP(B227,[1]final_Implemt.plán_ŽS1!$G$1:$M$1110,3,0),"")</f>
        <v/>
      </c>
      <c r="D227" s="4" t="str">
        <f>IFERROR(VLOOKUP(B227,[1]final_Implemt.plán_ŽS1!$G$1:$M$1110,4,0),"")</f>
        <v/>
      </c>
      <c r="E227" s="4"/>
      <c r="F227" s="4"/>
      <c r="G227" s="4"/>
      <c r="H227" s="4"/>
      <c r="I227" s="4"/>
      <c r="J227" s="4"/>
      <c r="K227" s="4"/>
      <c r="L227" s="4"/>
      <c r="M227" s="4"/>
    </row>
    <row r="228" spans="1:13" ht="15.75" x14ac:dyDescent="0.25">
      <c r="A228" s="4"/>
      <c r="B228" s="4"/>
      <c r="C228" s="4" t="str">
        <f>IFERROR(VLOOKUP(B228,[1]final_Implemt.plán_ŽS1!$G$1:$M$1110,3,0),"")</f>
        <v/>
      </c>
      <c r="D228" s="4" t="str">
        <f>IFERROR(VLOOKUP(B228,[1]final_Implemt.plán_ŽS1!$G$1:$M$1110,4,0),"")</f>
        <v/>
      </c>
      <c r="E228" s="4"/>
      <c r="F228" s="4"/>
      <c r="G228" s="4"/>
      <c r="H228" s="4"/>
      <c r="I228" s="4"/>
      <c r="J228" s="4"/>
      <c r="K228" s="4"/>
      <c r="L228" s="4"/>
      <c r="M228" s="4"/>
    </row>
    <row r="229" spans="1:13" ht="15.75" x14ac:dyDescent="0.25">
      <c r="A229" s="4"/>
      <c r="B229" s="4"/>
      <c r="C229" s="4" t="str">
        <f>IFERROR(VLOOKUP(B229,[1]final_Implemt.plán_ŽS1!$G$1:$M$1110,3,0),"")</f>
        <v/>
      </c>
      <c r="D229" s="4" t="str">
        <f>IFERROR(VLOOKUP(B229,[1]final_Implemt.plán_ŽS1!$G$1:$M$1110,4,0),"")</f>
        <v/>
      </c>
      <c r="E229" s="4"/>
      <c r="F229" s="4"/>
      <c r="G229" s="4"/>
      <c r="H229" s="4"/>
      <c r="I229" s="4"/>
      <c r="J229" s="4"/>
      <c r="K229" s="4"/>
      <c r="L229" s="4"/>
      <c r="M229" s="4"/>
    </row>
    <row r="230" spans="1:13" ht="15.75" x14ac:dyDescent="0.25">
      <c r="A230" s="4"/>
      <c r="B230" s="4"/>
      <c r="C230" s="4" t="str">
        <f>IFERROR(VLOOKUP(B230,[1]final_Implemt.plán_ŽS1!$G$1:$M$1110,3,0),"")</f>
        <v/>
      </c>
      <c r="D230" s="4" t="str">
        <f>IFERROR(VLOOKUP(B230,[1]final_Implemt.plán_ŽS1!$G$1:$M$1110,4,0),"")</f>
        <v/>
      </c>
      <c r="E230" s="4"/>
      <c r="F230" s="4"/>
      <c r="G230" s="4"/>
      <c r="H230" s="4"/>
      <c r="I230" s="4"/>
      <c r="J230" s="4"/>
      <c r="K230" s="4"/>
      <c r="L230" s="4"/>
      <c r="M230" s="4"/>
    </row>
    <row r="231" spans="1:13" ht="15.75" x14ac:dyDescent="0.25">
      <c r="A231" s="4"/>
      <c r="B231" s="4"/>
      <c r="C231" s="4" t="str">
        <f>IFERROR(VLOOKUP(B231,[1]final_Implemt.plán_ŽS1!$G$1:$M$1110,3,0),"")</f>
        <v/>
      </c>
      <c r="D231" s="4" t="str">
        <f>IFERROR(VLOOKUP(B231,[1]final_Implemt.plán_ŽS1!$G$1:$M$1110,4,0),"")</f>
        <v/>
      </c>
      <c r="E231" s="4"/>
      <c r="F231" s="4"/>
      <c r="G231" s="4"/>
      <c r="H231" s="4"/>
      <c r="I231" s="4"/>
      <c r="J231" s="4"/>
      <c r="K231" s="4"/>
      <c r="L231" s="4"/>
      <c r="M231" s="4"/>
    </row>
    <row r="232" spans="1:13" ht="15.75" x14ac:dyDescent="0.25">
      <c r="A232" s="4"/>
      <c r="B232" s="4"/>
      <c r="C232" s="4" t="str">
        <f>IFERROR(VLOOKUP(B232,[1]final_Implemt.plán_ŽS1!$G$1:$M$1110,3,0),"")</f>
        <v/>
      </c>
      <c r="D232" s="4" t="str">
        <f>IFERROR(VLOOKUP(B232,[1]final_Implemt.plán_ŽS1!$G$1:$M$1110,4,0),"")</f>
        <v/>
      </c>
      <c r="E232" s="4"/>
      <c r="F232" s="4"/>
      <c r="G232" s="4"/>
      <c r="H232" s="4"/>
      <c r="I232" s="4"/>
      <c r="J232" s="4"/>
      <c r="K232" s="4"/>
      <c r="L232" s="4"/>
      <c r="M232" s="4"/>
    </row>
    <row r="233" spans="1:13" ht="15.75" x14ac:dyDescent="0.25">
      <c r="A233" s="4"/>
      <c r="B233" s="4"/>
      <c r="C233" s="4" t="str">
        <f>IFERROR(VLOOKUP(B233,[1]final_Implemt.plán_ŽS1!$G$1:$M$1110,3,0),"")</f>
        <v/>
      </c>
      <c r="D233" s="4" t="str">
        <f>IFERROR(VLOOKUP(B233,[1]final_Implemt.plán_ŽS1!$G$1:$M$1110,4,0),"")</f>
        <v/>
      </c>
      <c r="E233" s="4"/>
      <c r="F233" s="4"/>
      <c r="G233" s="4"/>
      <c r="H233" s="4"/>
      <c r="I233" s="4"/>
      <c r="J233" s="4"/>
      <c r="K233" s="4"/>
      <c r="L233" s="4"/>
      <c r="M233" s="4"/>
    </row>
    <row r="234" spans="1:13" ht="15.75" x14ac:dyDescent="0.25">
      <c r="A234" s="4"/>
      <c r="B234" s="4"/>
      <c r="C234" s="4" t="str">
        <f>IFERROR(VLOOKUP(B234,[1]final_Implemt.plán_ŽS1!$G$1:$M$1110,3,0),"")</f>
        <v/>
      </c>
      <c r="D234" s="4" t="str">
        <f>IFERROR(VLOOKUP(B234,[1]final_Implemt.plán_ŽS1!$G$1:$M$1110,4,0),"")</f>
        <v/>
      </c>
      <c r="E234" s="4"/>
      <c r="F234" s="4"/>
      <c r="G234" s="4"/>
      <c r="H234" s="4"/>
      <c r="I234" s="4"/>
      <c r="J234" s="4"/>
      <c r="K234" s="4"/>
      <c r="L234" s="4"/>
      <c r="M234" s="4"/>
    </row>
    <row r="235" spans="1:13" ht="15.75" x14ac:dyDescent="0.25">
      <c r="A235" s="4"/>
      <c r="B235" s="4"/>
      <c r="C235" s="4" t="str">
        <f>IFERROR(VLOOKUP(B235,[1]final_Implemt.plán_ŽS1!$G$1:$M$1110,3,0),"")</f>
        <v/>
      </c>
      <c r="D235" s="4" t="str">
        <f>IFERROR(VLOOKUP(B235,[1]final_Implemt.plán_ŽS1!$G$1:$M$1110,4,0),"")</f>
        <v/>
      </c>
      <c r="E235" s="4"/>
      <c r="F235" s="4"/>
      <c r="G235" s="4"/>
      <c r="H235" s="4"/>
      <c r="I235" s="4"/>
      <c r="J235" s="4"/>
      <c r="K235" s="4"/>
      <c r="L235" s="4"/>
      <c r="M235" s="4"/>
    </row>
    <row r="236" spans="1:13" ht="15.75" x14ac:dyDescent="0.25">
      <c r="A236" s="4"/>
      <c r="B236" s="4"/>
      <c r="C236" s="4" t="str">
        <f>IFERROR(VLOOKUP(B236,[1]final_Implemt.plán_ŽS1!$G$1:$M$1110,3,0),"")</f>
        <v/>
      </c>
      <c r="D236" s="4" t="str">
        <f>IFERROR(VLOOKUP(B236,[1]final_Implemt.plán_ŽS1!$G$1:$M$1110,4,0),"")</f>
        <v/>
      </c>
      <c r="E236" s="4"/>
      <c r="F236" s="4"/>
      <c r="G236" s="4"/>
      <c r="H236" s="4"/>
      <c r="I236" s="4"/>
      <c r="J236" s="4"/>
      <c r="K236" s="4"/>
      <c r="L236" s="4"/>
      <c r="M236" s="4"/>
    </row>
    <row r="237" spans="1:13" ht="15.75" x14ac:dyDescent="0.25">
      <c r="A237" s="4"/>
      <c r="B237" s="4"/>
      <c r="C237" s="4" t="str">
        <f>IFERROR(VLOOKUP(B237,[1]final_Implemt.plán_ŽS1!$G$1:$M$1110,3,0),"")</f>
        <v/>
      </c>
      <c r="D237" s="4" t="str">
        <f>IFERROR(VLOOKUP(B237,[1]final_Implemt.plán_ŽS1!$G$1:$M$1110,4,0),"")</f>
        <v/>
      </c>
      <c r="E237" s="4"/>
      <c r="F237" s="4"/>
      <c r="G237" s="4"/>
      <c r="H237" s="4"/>
      <c r="I237" s="4"/>
      <c r="J237" s="4"/>
      <c r="K237" s="4"/>
      <c r="L237" s="4"/>
      <c r="M237" s="4"/>
    </row>
    <row r="238" spans="1:13" ht="15.75" x14ac:dyDescent="0.25">
      <c r="A238" s="4"/>
      <c r="B238" s="4"/>
      <c r="C238" s="4" t="str">
        <f>IFERROR(VLOOKUP(B238,[1]final_Implemt.plán_ŽS1!$G$1:$M$1110,3,0),"")</f>
        <v/>
      </c>
      <c r="D238" s="4" t="str">
        <f>IFERROR(VLOOKUP(B238,[1]final_Implemt.plán_ŽS1!$G$1:$M$1110,4,0),"")</f>
        <v/>
      </c>
      <c r="E238" s="4"/>
      <c r="F238" s="4"/>
      <c r="G238" s="4"/>
      <c r="H238" s="4"/>
      <c r="I238" s="4"/>
      <c r="J238" s="4"/>
      <c r="K238" s="4"/>
      <c r="L238" s="4"/>
      <c r="M238" s="4"/>
    </row>
    <row r="239" spans="1:13" ht="15.75" x14ac:dyDescent="0.25">
      <c r="A239" s="4"/>
      <c r="B239" s="4"/>
      <c r="C239" s="4" t="str">
        <f>IFERROR(VLOOKUP(B239,[1]final_Implemt.plán_ŽS1!$G$1:$M$1110,3,0),"")</f>
        <v/>
      </c>
      <c r="D239" s="4" t="str">
        <f>IFERROR(VLOOKUP(B239,[1]final_Implemt.plán_ŽS1!$G$1:$M$1110,4,0),"")</f>
        <v/>
      </c>
      <c r="E239" s="4"/>
      <c r="F239" s="4"/>
      <c r="G239" s="4"/>
      <c r="H239" s="4"/>
      <c r="I239" s="4"/>
      <c r="J239" s="4"/>
      <c r="K239" s="4"/>
      <c r="L239" s="4"/>
      <c r="M239" s="4"/>
    </row>
    <row r="240" spans="1:13" ht="15.75" x14ac:dyDescent="0.25">
      <c r="A240" s="4"/>
      <c r="B240" s="4"/>
      <c r="C240" s="4" t="str">
        <f>IFERROR(VLOOKUP(B240,[1]final_Implemt.plán_ŽS1!$G$1:$M$1110,3,0),"")</f>
        <v/>
      </c>
      <c r="D240" s="4" t="str">
        <f>IFERROR(VLOOKUP(B240,[1]final_Implemt.plán_ŽS1!$G$1:$M$1110,4,0),"")</f>
        <v/>
      </c>
      <c r="E240" s="4"/>
      <c r="F240" s="4"/>
      <c r="G240" s="4"/>
      <c r="H240" s="4"/>
      <c r="I240" s="4"/>
      <c r="J240" s="4"/>
      <c r="K240" s="4"/>
      <c r="L240" s="4"/>
      <c r="M240" s="4"/>
    </row>
    <row r="241" spans="1:13" ht="15.75" x14ac:dyDescent="0.25">
      <c r="A241" s="4"/>
      <c r="B241" s="4"/>
      <c r="C241" s="4" t="str">
        <f>IFERROR(VLOOKUP(B241,[1]final_Implemt.plán_ŽS1!$G$1:$M$1110,3,0),"")</f>
        <v/>
      </c>
      <c r="D241" s="4" t="str">
        <f>IFERROR(VLOOKUP(B241,[1]final_Implemt.plán_ŽS1!$G$1:$M$1110,4,0),"")</f>
        <v/>
      </c>
      <c r="E241" s="4"/>
      <c r="F241" s="4"/>
      <c r="G241" s="4"/>
      <c r="H241" s="4"/>
      <c r="I241" s="4"/>
      <c r="J241" s="4"/>
      <c r="K241" s="4"/>
      <c r="L241" s="4"/>
      <c r="M241" s="4"/>
    </row>
    <row r="242" spans="1:13" ht="15.75" x14ac:dyDescent="0.25">
      <c r="A242" s="4"/>
      <c r="B242" s="4"/>
      <c r="C242" s="4" t="str">
        <f>IFERROR(VLOOKUP(B242,[1]final_Implemt.plán_ŽS1!$G$1:$M$1110,3,0),"")</f>
        <v/>
      </c>
      <c r="D242" s="4" t="str">
        <f>IFERROR(VLOOKUP(B242,[1]final_Implemt.plán_ŽS1!$G$1:$M$1110,4,0),"")</f>
        <v/>
      </c>
      <c r="E242" s="4"/>
      <c r="F242" s="4"/>
      <c r="G242" s="4"/>
      <c r="H242" s="4"/>
      <c r="I242" s="4"/>
      <c r="J242" s="4"/>
      <c r="K242" s="4"/>
      <c r="L242" s="4"/>
      <c r="M242" s="4"/>
    </row>
    <row r="243" spans="1:13" ht="15.75" x14ac:dyDescent="0.25">
      <c r="A243" s="4"/>
      <c r="B243" s="4"/>
      <c r="C243" s="4" t="str">
        <f>IFERROR(VLOOKUP(B243,[1]final_Implemt.plán_ŽS1!$G$1:$M$1110,3,0),"")</f>
        <v/>
      </c>
      <c r="D243" s="4" t="str">
        <f>IFERROR(VLOOKUP(B243,[1]final_Implemt.plán_ŽS1!$G$1:$M$1110,4,0),"")</f>
        <v/>
      </c>
      <c r="E243" s="4"/>
      <c r="F243" s="4"/>
      <c r="G243" s="4"/>
      <c r="H243" s="4"/>
      <c r="I243" s="4"/>
      <c r="J243" s="4"/>
      <c r="K243" s="4"/>
      <c r="L243" s="4"/>
      <c r="M243" s="4"/>
    </row>
    <row r="244" spans="1:13" ht="15.75" x14ac:dyDescent="0.25">
      <c r="A244" s="4"/>
      <c r="B244" s="4"/>
      <c r="C244" s="4" t="str">
        <f>IFERROR(VLOOKUP(B244,[1]final_Implemt.plán_ŽS1!$G$1:$M$1110,3,0),"")</f>
        <v/>
      </c>
      <c r="D244" s="4" t="str">
        <f>IFERROR(VLOOKUP(B244,[1]final_Implemt.plán_ŽS1!$G$1:$M$1110,4,0),"")</f>
        <v/>
      </c>
      <c r="E244" s="4"/>
      <c r="F244" s="4"/>
      <c r="G244" s="4"/>
      <c r="H244" s="4"/>
      <c r="I244" s="4"/>
      <c r="J244" s="4"/>
      <c r="K244" s="4"/>
      <c r="L244" s="4"/>
      <c r="M244" s="4"/>
    </row>
    <row r="245" spans="1:13" ht="15.75" x14ac:dyDescent="0.25">
      <c r="A245" s="4"/>
      <c r="B245" s="4"/>
      <c r="C245" s="4" t="str">
        <f>IFERROR(VLOOKUP(B245,[1]final_Implemt.plán_ŽS1!$G$1:$M$1110,3,0),"")</f>
        <v/>
      </c>
      <c r="D245" s="4" t="str">
        <f>IFERROR(VLOOKUP(B245,[1]final_Implemt.plán_ŽS1!$G$1:$M$1110,4,0),"")</f>
        <v/>
      </c>
      <c r="E245" s="4"/>
      <c r="F245" s="4"/>
      <c r="G245" s="4"/>
      <c r="H245" s="4"/>
      <c r="I245" s="4"/>
      <c r="J245" s="4"/>
      <c r="K245" s="4"/>
      <c r="L245" s="4"/>
      <c r="M245" s="4"/>
    </row>
    <row r="246" spans="1:13" ht="15.75" x14ac:dyDescent="0.25">
      <c r="A246" s="4"/>
      <c r="B246" s="4"/>
      <c r="C246" s="4" t="str">
        <f>IFERROR(VLOOKUP(B246,[1]final_Implemt.plán_ŽS1!$G$1:$M$1110,3,0),"")</f>
        <v/>
      </c>
      <c r="D246" s="4" t="str">
        <f>IFERROR(VLOOKUP(B246,[1]final_Implemt.plán_ŽS1!$G$1:$M$1110,4,0),"")</f>
        <v/>
      </c>
      <c r="E246" s="4"/>
      <c r="F246" s="4"/>
      <c r="G246" s="4"/>
      <c r="H246" s="4"/>
      <c r="I246" s="4"/>
      <c r="J246" s="4"/>
      <c r="K246" s="4"/>
      <c r="L246" s="4"/>
      <c r="M246" s="4"/>
    </row>
    <row r="247" spans="1:13" ht="15.75" x14ac:dyDescent="0.25">
      <c r="A247" s="4"/>
      <c r="B247" s="4"/>
      <c r="C247" s="4" t="str">
        <f>IFERROR(VLOOKUP(B247,[1]final_Implemt.plán_ŽS1!$G$1:$M$1110,3,0),"")</f>
        <v/>
      </c>
      <c r="D247" s="4" t="str">
        <f>IFERROR(VLOOKUP(B247,[1]final_Implemt.plán_ŽS1!$G$1:$M$1110,4,0),"")</f>
        <v/>
      </c>
      <c r="E247" s="4"/>
      <c r="F247" s="4"/>
      <c r="G247" s="4"/>
      <c r="H247" s="4"/>
      <c r="I247" s="4"/>
      <c r="J247" s="4"/>
      <c r="K247" s="4"/>
      <c r="L247" s="4"/>
      <c r="M247" s="4"/>
    </row>
    <row r="248" spans="1:13" ht="15.75" x14ac:dyDescent="0.25">
      <c r="A248" s="4"/>
      <c r="B248" s="4"/>
      <c r="C248" s="4" t="str">
        <f>IFERROR(VLOOKUP(B248,[1]final_Implemt.plán_ŽS1!$G$1:$M$1110,3,0),"")</f>
        <v/>
      </c>
      <c r="D248" s="4" t="str">
        <f>IFERROR(VLOOKUP(B248,[1]final_Implemt.plán_ŽS1!$G$1:$M$1110,4,0),"")</f>
        <v/>
      </c>
      <c r="E248" s="4"/>
      <c r="F248" s="4"/>
      <c r="G248" s="4"/>
      <c r="H248" s="4"/>
      <c r="I248" s="4"/>
      <c r="J248" s="4"/>
      <c r="K248" s="4"/>
      <c r="L248" s="4"/>
      <c r="M248" s="4"/>
    </row>
    <row r="249" spans="1:13" ht="15.75" x14ac:dyDescent="0.25">
      <c r="A249" s="4"/>
      <c r="B249" s="4"/>
      <c r="C249" s="4" t="str">
        <f>IFERROR(VLOOKUP(B249,[1]final_Implemt.plán_ŽS1!$G$1:$M$1110,3,0),"")</f>
        <v/>
      </c>
      <c r="D249" s="4" t="str">
        <f>IFERROR(VLOOKUP(B249,[1]final_Implemt.plán_ŽS1!$G$1:$M$1110,4,0),"")</f>
        <v/>
      </c>
      <c r="E249" s="4"/>
      <c r="F249" s="4"/>
      <c r="G249" s="4"/>
      <c r="H249" s="4"/>
      <c r="I249" s="4"/>
      <c r="J249" s="4"/>
      <c r="K249" s="4"/>
      <c r="L249" s="4"/>
      <c r="M249" s="4"/>
    </row>
    <row r="250" spans="1:13" ht="15.75" x14ac:dyDescent="0.25">
      <c r="A250" s="4"/>
      <c r="B250" s="4"/>
      <c r="C250" s="4" t="str">
        <f>IFERROR(VLOOKUP(B250,[1]final_Implemt.plán_ŽS1!$G$1:$M$1110,3,0),"")</f>
        <v/>
      </c>
      <c r="D250" s="4" t="str">
        <f>IFERROR(VLOOKUP(B250,[1]final_Implemt.plán_ŽS1!$G$1:$M$1110,4,0),"")</f>
        <v/>
      </c>
      <c r="E250" s="4"/>
      <c r="F250" s="4"/>
      <c r="G250" s="4"/>
      <c r="H250" s="4"/>
      <c r="I250" s="4"/>
      <c r="J250" s="4"/>
      <c r="K250" s="4"/>
      <c r="L250" s="4"/>
      <c r="M250" s="4"/>
    </row>
    <row r="251" spans="1:13" ht="15.75" x14ac:dyDescent="0.25">
      <c r="A251" s="4"/>
      <c r="B251" s="4"/>
      <c r="C251" s="4" t="str">
        <f>IFERROR(VLOOKUP(B251,[1]final_Implemt.plán_ŽS1!$G$1:$M$1110,3,0),"")</f>
        <v/>
      </c>
      <c r="D251" s="4" t="str">
        <f>IFERROR(VLOOKUP(B251,[1]final_Implemt.plán_ŽS1!$G$1:$M$1110,4,0),"")</f>
        <v/>
      </c>
      <c r="E251" s="4"/>
      <c r="F251" s="4"/>
      <c r="G251" s="4"/>
      <c r="H251" s="4"/>
      <c r="I251" s="4"/>
      <c r="J251" s="4"/>
      <c r="K251" s="4"/>
      <c r="L251" s="4"/>
      <c r="M251" s="4"/>
    </row>
    <row r="252" spans="1:13" ht="15.75" x14ac:dyDescent="0.25">
      <c r="A252" s="4"/>
      <c r="B252" s="4"/>
      <c r="C252" s="4" t="str">
        <f>IFERROR(VLOOKUP(B252,[1]final_Implemt.plán_ŽS1!$G$1:$M$1110,3,0),"")</f>
        <v/>
      </c>
      <c r="D252" s="4" t="str">
        <f>IFERROR(VLOOKUP(B252,[1]final_Implemt.plán_ŽS1!$G$1:$M$1110,4,0),"")</f>
        <v/>
      </c>
      <c r="E252" s="4"/>
      <c r="F252" s="4"/>
      <c r="G252" s="4"/>
      <c r="H252" s="4"/>
      <c r="I252" s="4"/>
      <c r="J252" s="4"/>
      <c r="K252" s="4"/>
      <c r="L252" s="4"/>
      <c r="M252" s="4"/>
    </row>
    <row r="253" spans="1:13" ht="15.75" x14ac:dyDescent="0.25">
      <c r="A253" s="4"/>
      <c r="B253" s="4"/>
      <c r="C253" s="4" t="str">
        <f>IFERROR(VLOOKUP(B253,[1]final_Implemt.plán_ŽS1!$G$1:$M$1110,3,0),"")</f>
        <v/>
      </c>
      <c r="D253" s="4" t="str">
        <f>IFERROR(VLOOKUP(B253,[1]final_Implemt.plán_ŽS1!$G$1:$M$1110,4,0),"")</f>
        <v/>
      </c>
      <c r="E253" s="4"/>
      <c r="F253" s="4"/>
      <c r="G253" s="4"/>
      <c r="H253" s="4"/>
      <c r="I253" s="4"/>
      <c r="J253" s="4"/>
      <c r="K253" s="4"/>
      <c r="L253" s="4"/>
      <c r="M253" s="4"/>
    </row>
    <row r="254" spans="1:13" ht="15.75" x14ac:dyDescent="0.25">
      <c r="A254" s="4"/>
      <c r="B254" s="4"/>
      <c r="C254" s="4" t="str">
        <f>IFERROR(VLOOKUP(B254,[1]final_Implemt.plán_ŽS1!$G$1:$M$1110,3,0),"")</f>
        <v/>
      </c>
      <c r="D254" s="4" t="str">
        <f>IFERROR(VLOOKUP(B254,[1]final_Implemt.plán_ŽS1!$G$1:$M$1110,4,0),"")</f>
        <v/>
      </c>
      <c r="E254" s="4"/>
      <c r="F254" s="4"/>
      <c r="G254" s="4"/>
      <c r="H254" s="4"/>
      <c r="I254" s="4"/>
      <c r="J254" s="4"/>
      <c r="K254" s="4"/>
      <c r="L254" s="4"/>
      <c r="M254" s="4"/>
    </row>
    <row r="255" spans="1:13" ht="15.75" x14ac:dyDescent="0.25">
      <c r="A255" s="4"/>
      <c r="B255" s="4"/>
      <c r="C255" s="4" t="str">
        <f>IFERROR(VLOOKUP(B255,[1]final_Implemt.plán_ŽS1!$G$1:$M$1110,3,0),"")</f>
        <v/>
      </c>
      <c r="D255" s="4" t="str">
        <f>IFERROR(VLOOKUP(B255,[1]final_Implemt.plán_ŽS1!$G$1:$M$1110,4,0),"")</f>
        <v/>
      </c>
      <c r="E255" s="4"/>
      <c r="F255" s="4"/>
      <c r="G255" s="4"/>
      <c r="H255" s="4"/>
      <c r="I255" s="4"/>
      <c r="J255" s="4"/>
      <c r="K255" s="4"/>
      <c r="L255" s="4"/>
      <c r="M255" s="4"/>
    </row>
    <row r="256" spans="1:13" ht="15.75" x14ac:dyDescent="0.25">
      <c r="A256" s="4"/>
      <c r="B256" s="4"/>
      <c r="C256" s="4" t="str">
        <f>IFERROR(VLOOKUP(B256,[1]final_Implemt.plán_ŽS1!$G$1:$M$1110,3,0),"")</f>
        <v/>
      </c>
      <c r="D256" s="4" t="str">
        <f>IFERROR(VLOOKUP(B256,[1]final_Implemt.plán_ŽS1!$G$1:$M$1110,4,0),"")</f>
        <v/>
      </c>
      <c r="E256" s="4"/>
      <c r="F256" s="4"/>
      <c r="G256" s="4"/>
      <c r="H256" s="4"/>
      <c r="I256" s="4"/>
      <c r="J256" s="4"/>
      <c r="K256" s="4"/>
      <c r="L256" s="4"/>
      <c r="M256" s="4"/>
    </row>
    <row r="257" spans="1:13" ht="15.75" x14ac:dyDescent="0.25">
      <c r="A257" s="4"/>
      <c r="B257" s="4"/>
      <c r="C257" s="4" t="str">
        <f>IFERROR(VLOOKUP(B257,[1]final_Implemt.plán_ŽS1!$G$1:$M$1110,3,0),"")</f>
        <v/>
      </c>
      <c r="D257" s="4" t="str">
        <f>IFERROR(VLOOKUP(B257,[1]final_Implemt.plán_ŽS1!$G$1:$M$1110,4,0),"")</f>
        <v/>
      </c>
      <c r="E257" s="4"/>
      <c r="F257" s="4"/>
      <c r="G257" s="4"/>
      <c r="H257" s="4"/>
      <c r="I257" s="4"/>
      <c r="J257" s="4"/>
      <c r="K257" s="4"/>
      <c r="L257" s="4"/>
      <c r="M257" s="4"/>
    </row>
    <row r="258" spans="1:13" ht="15.75" x14ac:dyDescent="0.25">
      <c r="A258" s="4"/>
      <c r="B258" s="4"/>
      <c r="C258" s="4" t="str">
        <f>IFERROR(VLOOKUP(B258,[1]final_Implemt.plán_ŽS1!$G$1:$M$1110,3,0),"")</f>
        <v/>
      </c>
      <c r="D258" s="4" t="str">
        <f>IFERROR(VLOOKUP(B258,[1]final_Implemt.plán_ŽS1!$G$1:$M$1110,4,0),"")</f>
        <v/>
      </c>
      <c r="E258" s="4"/>
      <c r="F258" s="4"/>
      <c r="G258" s="4"/>
      <c r="H258" s="4"/>
      <c r="I258" s="4"/>
      <c r="J258" s="4"/>
      <c r="K258" s="4"/>
      <c r="L258" s="4"/>
      <c r="M258" s="4"/>
    </row>
    <row r="259" spans="1:13" ht="15.75" x14ac:dyDescent="0.25">
      <c r="A259" s="4"/>
      <c r="B259" s="4"/>
      <c r="C259" s="4" t="str">
        <f>IFERROR(VLOOKUP(B259,[1]final_Implemt.plán_ŽS1!$G$1:$M$1110,3,0),"")</f>
        <v/>
      </c>
      <c r="D259" s="4" t="str">
        <f>IFERROR(VLOOKUP(B259,[1]final_Implemt.plán_ŽS1!$G$1:$M$1110,4,0),"")</f>
        <v/>
      </c>
      <c r="E259" s="4"/>
      <c r="F259" s="4"/>
      <c r="G259" s="4"/>
      <c r="H259" s="4"/>
      <c r="I259" s="4"/>
      <c r="J259" s="4"/>
      <c r="K259" s="4"/>
      <c r="L259" s="4"/>
      <c r="M259" s="4"/>
    </row>
    <row r="260" spans="1:13" ht="15.75" x14ac:dyDescent="0.25">
      <c r="A260" s="4"/>
      <c r="B260" s="4"/>
      <c r="C260" s="4" t="str">
        <f>IFERROR(VLOOKUP(B260,[1]final_Implemt.plán_ŽS1!$G$1:$M$1110,3,0),"")</f>
        <v/>
      </c>
      <c r="D260" s="4" t="str">
        <f>IFERROR(VLOOKUP(B260,[1]final_Implemt.plán_ŽS1!$G$1:$M$1110,4,0),"")</f>
        <v/>
      </c>
      <c r="E260" s="4"/>
      <c r="F260" s="4"/>
      <c r="G260" s="4"/>
      <c r="H260" s="4"/>
      <c r="I260" s="4"/>
      <c r="J260" s="4"/>
      <c r="K260" s="4"/>
      <c r="L260" s="4"/>
      <c r="M260" s="4"/>
    </row>
    <row r="261" spans="1:13" ht="15.75" x14ac:dyDescent="0.25">
      <c r="A261" s="4"/>
      <c r="B261" s="4"/>
      <c r="C261" s="4" t="str">
        <f>IFERROR(VLOOKUP(B261,[1]final_Implemt.plán_ŽS1!$G$1:$M$1110,3,0),"")</f>
        <v/>
      </c>
      <c r="D261" s="4" t="str">
        <f>IFERROR(VLOOKUP(B261,[1]final_Implemt.plán_ŽS1!$G$1:$M$1110,4,0),"")</f>
        <v/>
      </c>
      <c r="E261" s="4"/>
      <c r="F261" s="4"/>
      <c r="G261" s="4"/>
      <c r="H261" s="4"/>
      <c r="I261" s="4"/>
      <c r="J261" s="4"/>
      <c r="K261" s="4"/>
      <c r="L261" s="4"/>
      <c r="M261" s="4"/>
    </row>
    <row r="262" spans="1:13" ht="15.75" x14ac:dyDescent="0.25">
      <c r="A262" s="4"/>
      <c r="B262" s="4"/>
      <c r="C262" s="4" t="str">
        <f>IFERROR(VLOOKUP(B262,[1]final_Implemt.plán_ŽS1!$G$1:$M$1110,3,0),"")</f>
        <v/>
      </c>
      <c r="D262" s="4" t="str">
        <f>IFERROR(VLOOKUP(B262,[1]final_Implemt.plán_ŽS1!$G$1:$M$1110,4,0),"")</f>
        <v/>
      </c>
      <c r="E262" s="4"/>
      <c r="F262" s="4"/>
      <c r="G262" s="4"/>
      <c r="H262" s="4"/>
      <c r="I262" s="4"/>
      <c r="J262" s="4"/>
      <c r="K262" s="4"/>
      <c r="L262" s="4"/>
      <c r="M262" s="4"/>
    </row>
    <row r="263" spans="1:13" ht="15.75" x14ac:dyDescent="0.25">
      <c r="A263" s="4"/>
      <c r="B263" s="4"/>
      <c r="C263" s="4" t="str">
        <f>IFERROR(VLOOKUP(B263,[1]final_Implemt.plán_ŽS1!$G$1:$M$1110,3,0),"")</f>
        <v/>
      </c>
      <c r="D263" s="4" t="str">
        <f>IFERROR(VLOOKUP(B263,[1]final_Implemt.plán_ŽS1!$G$1:$M$1110,4,0),"")</f>
        <v/>
      </c>
      <c r="E263" s="4"/>
      <c r="F263" s="4"/>
      <c r="G263" s="4"/>
      <c r="H263" s="4"/>
      <c r="I263" s="4"/>
      <c r="J263" s="4"/>
      <c r="K263" s="4"/>
      <c r="L263" s="4"/>
      <c r="M263" s="4"/>
    </row>
    <row r="264" spans="1:13" ht="15.75" x14ac:dyDescent="0.25">
      <c r="A264" s="4"/>
      <c r="B264" s="4"/>
      <c r="C264" s="4" t="str">
        <f>IFERROR(VLOOKUP(B264,[1]final_Implemt.plán_ŽS1!$G$1:$M$1110,3,0),"")</f>
        <v/>
      </c>
      <c r="D264" s="4" t="str">
        <f>IFERROR(VLOOKUP(B264,[1]final_Implemt.plán_ŽS1!$G$1:$M$1110,4,0),"")</f>
        <v/>
      </c>
      <c r="E264" s="4"/>
      <c r="F264" s="4"/>
      <c r="G264" s="4"/>
      <c r="H264" s="4"/>
      <c r="I264" s="4"/>
      <c r="J264" s="4"/>
      <c r="K264" s="4"/>
      <c r="L264" s="4"/>
      <c r="M264" s="4"/>
    </row>
    <row r="265" spans="1:13" ht="15.75" x14ac:dyDescent="0.25">
      <c r="A265" s="4"/>
      <c r="B265" s="4"/>
      <c r="C265" s="4" t="str">
        <f>IFERROR(VLOOKUP(B265,[1]final_Implemt.plán_ŽS1!$G$1:$M$1110,3,0),"")</f>
        <v/>
      </c>
      <c r="D265" s="4" t="str">
        <f>IFERROR(VLOOKUP(B265,[1]final_Implemt.plán_ŽS1!$G$1:$M$1110,4,0),"")</f>
        <v/>
      </c>
      <c r="E265" s="4"/>
      <c r="F265" s="4"/>
      <c r="G265" s="4"/>
      <c r="H265" s="4"/>
      <c r="I265" s="4"/>
      <c r="J265" s="4"/>
      <c r="K265" s="4"/>
      <c r="L265" s="4"/>
      <c r="M265" s="4"/>
    </row>
    <row r="266" spans="1:13" ht="15.75" x14ac:dyDescent="0.25">
      <c r="A266" s="4"/>
      <c r="B266" s="4"/>
      <c r="C266" s="4" t="str">
        <f>IFERROR(VLOOKUP(B266,[1]final_Implemt.plán_ŽS1!$G$1:$M$1110,3,0),"")</f>
        <v/>
      </c>
      <c r="D266" s="4" t="str">
        <f>IFERROR(VLOOKUP(B266,[1]final_Implemt.plán_ŽS1!$G$1:$M$1110,4,0),"")</f>
        <v/>
      </c>
      <c r="E266" s="4"/>
      <c r="F266" s="4"/>
      <c r="G266" s="4"/>
      <c r="H266" s="4"/>
      <c r="I266" s="4"/>
      <c r="J266" s="4"/>
      <c r="K266" s="4"/>
      <c r="L266" s="4"/>
      <c r="M266" s="4"/>
    </row>
    <row r="267" spans="1:13" ht="15.75" x14ac:dyDescent="0.25">
      <c r="A267" s="4"/>
      <c r="B267" s="4"/>
      <c r="C267" s="4" t="str">
        <f>IFERROR(VLOOKUP(B267,[1]final_Implemt.plán_ŽS1!$G$1:$M$1110,3,0),"")</f>
        <v/>
      </c>
      <c r="D267" s="4" t="str">
        <f>IFERROR(VLOOKUP(B267,[1]final_Implemt.plán_ŽS1!$G$1:$M$1110,4,0),"")</f>
        <v/>
      </c>
      <c r="E267" s="4"/>
      <c r="F267" s="4"/>
      <c r="G267" s="4"/>
      <c r="H267" s="4"/>
      <c r="I267" s="4"/>
      <c r="J267" s="4"/>
      <c r="K267" s="4"/>
      <c r="L267" s="4"/>
      <c r="M267" s="4"/>
    </row>
    <row r="268" spans="1:13" ht="15.75" x14ac:dyDescent="0.25">
      <c r="A268" s="4"/>
      <c r="B268" s="4"/>
      <c r="C268" s="4" t="str">
        <f>IFERROR(VLOOKUP(B268,[1]final_Implemt.plán_ŽS1!$G$1:$M$1110,3,0),"")</f>
        <v/>
      </c>
      <c r="D268" s="4" t="str">
        <f>IFERROR(VLOOKUP(B268,[1]final_Implemt.plán_ŽS1!$G$1:$M$1110,4,0),"")</f>
        <v/>
      </c>
      <c r="E268" s="4"/>
      <c r="F268" s="4"/>
      <c r="G268" s="4"/>
      <c r="H268" s="4"/>
      <c r="I268" s="4"/>
      <c r="J268" s="4"/>
      <c r="K268" s="4"/>
      <c r="L268" s="4"/>
      <c r="M268" s="4"/>
    </row>
    <row r="269" spans="1:13" ht="15.75" x14ac:dyDescent="0.25">
      <c r="A269" s="4"/>
      <c r="B269" s="4"/>
      <c r="C269" s="4" t="str">
        <f>IFERROR(VLOOKUP(B269,[1]final_Implemt.plán_ŽS1!$G$1:$M$1110,3,0),"")</f>
        <v/>
      </c>
      <c r="D269" s="4" t="str">
        <f>IFERROR(VLOOKUP(B269,[1]final_Implemt.plán_ŽS1!$G$1:$M$1110,4,0),"")</f>
        <v/>
      </c>
      <c r="E269" s="4"/>
      <c r="F269" s="4"/>
      <c r="G269" s="4"/>
      <c r="H269" s="4"/>
      <c r="I269" s="4"/>
      <c r="J269" s="4"/>
      <c r="K269" s="4"/>
      <c r="L269" s="4"/>
      <c r="M269" s="4"/>
    </row>
    <row r="270" spans="1:13" ht="15.75" x14ac:dyDescent="0.25">
      <c r="A270" s="4"/>
      <c r="B270" s="4"/>
      <c r="C270" s="4" t="str">
        <f>IFERROR(VLOOKUP(B270,[1]final_Implemt.plán_ŽS1!$G$1:$M$1110,3,0),"")</f>
        <v/>
      </c>
      <c r="D270" s="4" t="str">
        <f>IFERROR(VLOOKUP(B270,[1]final_Implemt.plán_ŽS1!$G$1:$M$1110,4,0),"")</f>
        <v/>
      </c>
      <c r="E270" s="4"/>
      <c r="F270" s="4"/>
      <c r="G270" s="4"/>
      <c r="H270" s="4"/>
      <c r="I270" s="4"/>
      <c r="J270" s="4"/>
      <c r="K270" s="4"/>
      <c r="L270" s="4"/>
      <c r="M270" s="4"/>
    </row>
    <row r="271" spans="1:13" ht="15.75" x14ac:dyDescent="0.25">
      <c r="A271" s="4"/>
      <c r="B271" s="4"/>
      <c r="C271" s="4" t="str">
        <f>IFERROR(VLOOKUP(B271,[1]final_Implemt.plán_ŽS1!$G$1:$M$1110,3,0),"")</f>
        <v/>
      </c>
      <c r="D271" s="4" t="str">
        <f>IFERROR(VLOOKUP(B271,[1]final_Implemt.plán_ŽS1!$G$1:$M$1110,4,0),"")</f>
        <v/>
      </c>
      <c r="E271" s="4"/>
      <c r="F271" s="4"/>
      <c r="G271" s="4"/>
      <c r="H271" s="4"/>
      <c r="I271" s="4"/>
      <c r="J271" s="4"/>
      <c r="K271" s="4"/>
      <c r="L271" s="4"/>
      <c r="M271" s="4"/>
    </row>
    <row r="272" spans="1:13" ht="15.75" x14ac:dyDescent="0.25">
      <c r="A272" s="4"/>
      <c r="B272" s="4"/>
      <c r="C272" s="4" t="str">
        <f>IFERROR(VLOOKUP(B272,[1]final_Implemt.plán_ŽS1!$G$1:$M$1110,3,0),"")</f>
        <v/>
      </c>
      <c r="D272" s="4" t="str">
        <f>IFERROR(VLOOKUP(B272,[1]final_Implemt.plán_ŽS1!$G$1:$M$1110,4,0),"")</f>
        <v/>
      </c>
      <c r="E272" s="4"/>
      <c r="F272" s="4"/>
      <c r="G272" s="4"/>
      <c r="H272" s="4"/>
      <c r="I272" s="4"/>
      <c r="J272" s="4"/>
      <c r="K272" s="4"/>
      <c r="L272" s="4"/>
      <c r="M272" s="4"/>
    </row>
    <row r="273" spans="1:13" ht="15.75" x14ac:dyDescent="0.25">
      <c r="A273" s="4"/>
      <c r="B273" s="4"/>
      <c r="C273" s="4" t="str">
        <f>IFERROR(VLOOKUP(B273,[1]final_Implemt.plán_ŽS1!$G$1:$M$1110,3,0),"")</f>
        <v/>
      </c>
      <c r="D273" s="4" t="str">
        <f>IFERROR(VLOOKUP(B273,[1]final_Implemt.plán_ŽS1!$G$1:$M$1110,4,0),"")</f>
        <v/>
      </c>
      <c r="E273" s="4"/>
      <c r="F273" s="4"/>
      <c r="G273" s="4"/>
      <c r="H273" s="4"/>
      <c r="I273" s="4"/>
      <c r="J273" s="4"/>
      <c r="K273" s="4"/>
      <c r="L273" s="4"/>
      <c r="M273" s="4"/>
    </row>
    <row r="274" spans="1:13" ht="15.75" x14ac:dyDescent="0.25">
      <c r="A274" s="4"/>
      <c r="B274" s="4"/>
      <c r="C274" s="4" t="str">
        <f>IFERROR(VLOOKUP(B274,[1]final_Implemt.plán_ŽS1!$G$1:$M$1110,3,0),"")</f>
        <v/>
      </c>
      <c r="D274" s="4" t="str">
        <f>IFERROR(VLOOKUP(B274,[1]final_Implemt.plán_ŽS1!$G$1:$M$1110,4,0),"")</f>
        <v/>
      </c>
      <c r="E274" s="4"/>
      <c r="F274" s="4"/>
      <c r="G274" s="4"/>
      <c r="H274" s="4"/>
      <c r="I274" s="4"/>
      <c r="J274" s="4"/>
      <c r="K274" s="4"/>
      <c r="L274" s="4"/>
      <c r="M274" s="4"/>
    </row>
    <row r="275" spans="1:13" ht="15.75" x14ac:dyDescent="0.25">
      <c r="A275" s="4"/>
      <c r="B275" s="4"/>
      <c r="C275" s="4" t="str">
        <f>IFERROR(VLOOKUP(B275,[1]final_Implemt.plán_ŽS1!$G$1:$M$1110,3,0),"")</f>
        <v/>
      </c>
      <c r="D275" s="4" t="str">
        <f>IFERROR(VLOOKUP(B275,[1]final_Implemt.plán_ŽS1!$G$1:$M$1110,4,0),"")</f>
        <v/>
      </c>
      <c r="E275" s="4"/>
      <c r="F275" s="4"/>
      <c r="G275" s="4"/>
      <c r="H275" s="4"/>
      <c r="I275" s="4"/>
      <c r="J275" s="4"/>
      <c r="K275" s="4"/>
      <c r="L275" s="4"/>
      <c r="M275" s="4"/>
    </row>
    <row r="276" spans="1:13" ht="15.75" x14ac:dyDescent="0.25">
      <c r="A276" s="4"/>
      <c r="B276" s="4"/>
      <c r="C276" s="4" t="str">
        <f>IFERROR(VLOOKUP(B276,[1]final_Implemt.plán_ŽS1!$G$1:$M$1110,3,0),"")</f>
        <v/>
      </c>
      <c r="D276" s="4" t="str">
        <f>IFERROR(VLOOKUP(B276,[1]final_Implemt.plán_ŽS1!$G$1:$M$1110,4,0),"")</f>
        <v/>
      </c>
      <c r="E276" s="4"/>
      <c r="F276" s="4"/>
      <c r="G276" s="4"/>
      <c r="H276" s="4"/>
      <c r="I276" s="4"/>
      <c r="J276" s="4"/>
      <c r="K276" s="4"/>
      <c r="L276" s="4"/>
      <c r="M276" s="4"/>
    </row>
    <row r="277" spans="1:13" ht="15.75" x14ac:dyDescent="0.25">
      <c r="A277" s="4"/>
      <c r="B277" s="4"/>
      <c r="C277" s="4" t="str">
        <f>IFERROR(VLOOKUP(B277,[1]final_Implemt.plán_ŽS1!$G$1:$M$1110,3,0),"")</f>
        <v/>
      </c>
      <c r="D277" s="4" t="str">
        <f>IFERROR(VLOOKUP(B277,[1]final_Implemt.plán_ŽS1!$G$1:$M$1110,4,0),"")</f>
        <v/>
      </c>
      <c r="E277" s="4"/>
      <c r="F277" s="4"/>
      <c r="G277" s="4"/>
      <c r="H277" s="4"/>
      <c r="I277" s="4"/>
      <c r="J277" s="4"/>
      <c r="K277" s="4"/>
      <c r="L277" s="4"/>
      <c r="M277" s="4"/>
    </row>
    <row r="278" spans="1:13" ht="15.75" x14ac:dyDescent="0.25">
      <c r="A278" s="4"/>
      <c r="B278" s="4"/>
      <c r="C278" s="4" t="str">
        <f>IFERROR(VLOOKUP(B278,[1]final_Implemt.plán_ŽS1!$G$1:$M$1110,3,0),"")</f>
        <v/>
      </c>
      <c r="D278" s="4" t="str">
        <f>IFERROR(VLOOKUP(B278,[1]final_Implemt.plán_ŽS1!$G$1:$M$1110,4,0),"")</f>
        <v/>
      </c>
      <c r="E278" s="4"/>
      <c r="F278" s="4"/>
      <c r="G278" s="4"/>
      <c r="H278" s="4"/>
      <c r="I278" s="4"/>
      <c r="J278" s="4"/>
      <c r="K278" s="4"/>
      <c r="L278" s="4"/>
      <c r="M278" s="4"/>
    </row>
    <row r="279" spans="1:13" ht="15.75" x14ac:dyDescent="0.25">
      <c r="A279" s="4"/>
      <c r="B279" s="4"/>
      <c r="C279" s="4" t="str">
        <f>IFERROR(VLOOKUP(B279,[1]final_Implemt.plán_ŽS1!$G$1:$M$1110,3,0),"")</f>
        <v/>
      </c>
      <c r="D279" s="4" t="str">
        <f>IFERROR(VLOOKUP(B279,[1]final_Implemt.plán_ŽS1!$G$1:$M$1110,4,0),"")</f>
        <v/>
      </c>
      <c r="E279" s="4"/>
      <c r="F279" s="4"/>
      <c r="G279" s="4"/>
      <c r="H279" s="4"/>
      <c r="I279" s="4"/>
      <c r="J279" s="4"/>
      <c r="K279" s="4"/>
      <c r="L279" s="4"/>
      <c r="M279" s="4"/>
    </row>
    <row r="280" spans="1:13" ht="15.75" x14ac:dyDescent="0.25">
      <c r="A280" s="4"/>
      <c r="B280" s="4"/>
      <c r="C280" s="4" t="str">
        <f>IFERROR(VLOOKUP(B280,[1]final_Implemt.plán_ŽS1!$G$1:$M$1110,3,0),"")</f>
        <v/>
      </c>
      <c r="D280" s="4" t="str">
        <f>IFERROR(VLOOKUP(B280,[1]final_Implemt.plán_ŽS1!$G$1:$M$1110,4,0),"")</f>
        <v/>
      </c>
      <c r="E280" s="4"/>
      <c r="F280" s="4"/>
      <c r="G280" s="4"/>
      <c r="H280" s="4"/>
      <c r="I280" s="4"/>
      <c r="J280" s="4"/>
      <c r="K280" s="4"/>
      <c r="L280" s="4"/>
      <c r="M280" s="4"/>
    </row>
    <row r="281" spans="1:13" ht="15.75" x14ac:dyDescent="0.25">
      <c r="A281" s="4"/>
      <c r="B281" s="4"/>
      <c r="C281" s="4" t="str">
        <f>IFERROR(VLOOKUP(B281,[1]final_Implemt.plán_ŽS1!$G$1:$M$1110,3,0),"")</f>
        <v/>
      </c>
      <c r="D281" s="4" t="str">
        <f>IFERROR(VLOOKUP(B281,[1]final_Implemt.plán_ŽS1!$G$1:$M$1110,4,0),"")</f>
        <v/>
      </c>
      <c r="E281" s="4"/>
      <c r="F281" s="4"/>
      <c r="G281" s="4"/>
      <c r="H281" s="4"/>
      <c r="I281" s="4"/>
      <c r="J281" s="4"/>
      <c r="K281" s="4"/>
      <c r="L281" s="4"/>
      <c r="M281" s="4"/>
    </row>
    <row r="282" spans="1:13" ht="15.75" x14ac:dyDescent="0.25">
      <c r="A282" s="4"/>
      <c r="B282" s="4"/>
      <c r="C282" s="4" t="str">
        <f>IFERROR(VLOOKUP(B282,[1]final_Implemt.plán_ŽS1!$G$1:$M$1110,3,0),"")</f>
        <v/>
      </c>
      <c r="D282" s="4" t="str">
        <f>IFERROR(VLOOKUP(B282,[1]final_Implemt.plán_ŽS1!$G$1:$M$1110,4,0),"")</f>
        <v/>
      </c>
      <c r="E282" s="4"/>
      <c r="F282" s="4"/>
      <c r="G282" s="4"/>
      <c r="H282" s="4"/>
      <c r="I282" s="4"/>
      <c r="J282" s="4"/>
      <c r="K282" s="4"/>
      <c r="L282" s="4"/>
      <c r="M282" s="4"/>
    </row>
    <row r="283" spans="1:13" ht="15.75" x14ac:dyDescent="0.25">
      <c r="A283" s="4"/>
      <c r="B283" s="4"/>
      <c r="C283" s="4" t="str">
        <f>IFERROR(VLOOKUP(B283,[1]final_Implemt.plán_ŽS1!$G$1:$M$1110,3,0),"")</f>
        <v/>
      </c>
      <c r="D283" s="4" t="str">
        <f>IFERROR(VLOOKUP(B283,[1]final_Implemt.plán_ŽS1!$G$1:$M$1110,4,0),"")</f>
        <v/>
      </c>
      <c r="E283" s="4"/>
      <c r="F283" s="4"/>
      <c r="G283" s="4"/>
      <c r="H283" s="4"/>
      <c r="I283" s="4"/>
      <c r="J283" s="4"/>
      <c r="K283" s="4"/>
      <c r="L283" s="4"/>
      <c r="M283" s="4"/>
    </row>
    <row r="284" spans="1:13" ht="15.75" x14ac:dyDescent="0.25">
      <c r="A284" s="4"/>
      <c r="B284" s="4"/>
      <c r="C284" s="4" t="str">
        <f>IFERROR(VLOOKUP(B284,[1]final_Implemt.plán_ŽS1!$G$1:$M$1110,3,0),"")</f>
        <v/>
      </c>
      <c r="D284" s="4" t="str">
        <f>IFERROR(VLOOKUP(B284,[1]final_Implemt.plán_ŽS1!$G$1:$M$1110,4,0),"")</f>
        <v/>
      </c>
      <c r="E284" s="4"/>
      <c r="F284" s="4"/>
      <c r="G284" s="4"/>
      <c r="H284" s="4"/>
      <c r="I284" s="4"/>
      <c r="J284" s="4"/>
      <c r="K284" s="4"/>
      <c r="L284" s="4"/>
      <c r="M284" s="4"/>
    </row>
    <row r="285" spans="1:13" ht="15.75" x14ac:dyDescent="0.25">
      <c r="A285" s="4"/>
      <c r="B285" s="4"/>
      <c r="C285" s="4" t="str">
        <f>IFERROR(VLOOKUP(B285,[1]final_Implemt.plán_ŽS1!$G$1:$M$1110,3,0),"")</f>
        <v/>
      </c>
      <c r="D285" s="4" t="str">
        <f>IFERROR(VLOOKUP(B285,[1]final_Implemt.plán_ŽS1!$G$1:$M$1110,4,0),"")</f>
        <v/>
      </c>
      <c r="E285" s="4"/>
      <c r="F285" s="4"/>
      <c r="G285" s="4"/>
      <c r="H285" s="4"/>
      <c r="I285" s="4"/>
      <c r="J285" s="4"/>
      <c r="K285" s="4"/>
      <c r="L285" s="4"/>
      <c r="M285" s="4"/>
    </row>
    <row r="286" spans="1:13" ht="15.75" x14ac:dyDescent="0.25">
      <c r="A286" s="4"/>
      <c r="B286" s="4"/>
      <c r="C286" s="4" t="str">
        <f>IFERROR(VLOOKUP(B286,[1]final_Implemt.plán_ŽS1!$G$1:$M$1110,3,0),"")</f>
        <v/>
      </c>
      <c r="D286" s="4" t="str">
        <f>IFERROR(VLOOKUP(B286,[1]final_Implemt.plán_ŽS1!$G$1:$M$1110,4,0),"")</f>
        <v/>
      </c>
      <c r="E286" s="4"/>
      <c r="F286" s="4"/>
      <c r="G286" s="4"/>
      <c r="H286" s="4"/>
      <c r="I286" s="4"/>
      <c r="J286" s="4"/>
      <c r="K286" s="4"/>
      <c r="L286" s="4"/>
      <c r="M286" s="4"/>
    </row>
    <row r="287" spans="1:13" ht="15.75" x14ac:dyDescent="0.25">
      <c r="A287" s="4"/>
      <c r="B287" s="4"/>
      <c r="C287" s="4" t="str">
        <f>IFERROR(VLOOKUP(B287,[1]final_Implemt.plán_ŽS1!$G$1:$M$1110,3,0),"")</f>
        <v/>
      </c>
      <c r="D287" s="4" t="str">
        <f>IFERROR(VLOOKUP(B287,[1]final_Implemt.plán_ŽS1!$G$1:$M$1110,4,0),"")</f>
        <v/>
      </c>
      <c r="E287" s="4"/>
      <c r="F287" s="4"/>
      <c r="G287" s="4"/>
      <c r="H287" s="4"/>
      <c r="I287" s="4"/>
      <c r="J287" s="4"/>
      <c r="K287" s="4"/>
      <c r="L287" s="4"/>
      <c r="M287" s="4"/>
    </row>
    <row r="288" spans="1:13" ht="15.75" x14ac:dyDescent="0.25">
      <c r="A288" s="4"/>
      <c r="B288" s="4"/>
      <c r="C288" s="4" t="str">
        <f>IFERROR(VLOOKUP(B288,[1]final_Implemt.plán_ŽS1!$G$1:$M$1110,3,0),"")</f>
        <v/>
      </c>
      <c r="D288" s="4" t="str">
        <f>IFERROR(VLOOKUP(B288,[1]final_Implemt.plán_ŽS1!$G$1:$M$1110,4,0),"")</f>
        <v/>
      </c>
      <c r="E288" s="4"/>
      <c r="F288" s="4"/>
      <c r="G288" s="4"/>
      <c r="H288" s="4"/>
      <c r="I288" s="4"/>
      <c r="J288" s="4"/>
      <c r="K288" s="4"/>
      <c r="L288" s="4"/>
      <c r="M288" s="4"/>
    </row>
    <row r="289" spans="1:13" ht="15.75" x14ac:dyDescent="0.25">
      <c r="A289" s="4"/>
      <c r="B289" s="4"/>
      <c r="C289" s="4" t="str">
        <f>IFERROR(VLOOKUP(B289,[1]final_Implemt.plán_ŽS1!$G$1:$M$1110,3,0),"")</f>
        <v/>
      </c>
      <c r="D289" s="4" t="str">
        <f>IFERROR(VLOOKUP(B289,[1]final_Implemt.plán_ŽS1!$G$1:$M$1110,4,0),"")</f>
        <v/>
      </c>
      <c r="E289" s="4"/>
      <c r="F289" s="4"/>
      <c r="G289" s="4"/>
      <c r="H289" s="4"/>
      <c r="I289" s="4"/>
      <c r="J289" s="4"/>
      <c r="K289" s="4"/>
      <c r="L289" s="4"/>
      <c r="M289" s="4"/>
    </row>
    <row r="290" spans="1:13" ht="15.75" x14ac:dyDescent="0.25">
      <c r="A290" s="4"/>
      <c r="B290" s="4"/>
      <c r="C290" s="4" t="str">
        <f>IFERROR(VLOOKUP(B290,[1]final_Implemt.plán_ŽS1!$G$1:$M$1110,3,0),"")</f>
        <v/>
      </c>
      <c r="D290" s="4" t="str">
        <f>IFERROR(VLOOKUP(B290,[1]final_Implemt.plán_ŽS1!$G$1:$M$1110,4,0),"")</f>
        <v/>
      </c>
      <c r="E290" s="4"/>
      <c r="F290" s="4"/>
      <c r="G290" s="4"/>
      <c r="H290" s="4"/>
      <c r="I290" s="4"/>
      <c r="J290" s="4"/>
      <c r="K290" s="4"/>
      <c r="L290" s="4"/>
      <c r="M290" s="4"/>
    </row>
    <row r="291" spans="1:13" ht="15.75" x14ac:dyDescent="0.25">
      <c r="A291" s="4"/>
      <c r="B291" s="4"/>
      <c r="C291" s="4" t="str">
        <f>IFERROR(VLOOKUP(B291,[1]final_Implemt.plán_ŽS1!$G$1:$M$1110,3,0),"")</f>
        <v/>
      </c>
      <c r="D291" s="4" t="str">
        <f>IFERROR(VLOOKUP(B291,[1]final_Implemt.plán_ŽS1!$G$1:$M$1110,4,0),"")</f>
        <v/>
      </c>
      <c r="E291" s="4"/>
      <c r="F291" s="4"/>
      <c r="G291" s="4"/>
      <c r="H291" s="4"/>
      <c r="I291" s="4"/>
      <c r="J291" s="4"/>
      <c r="K291" s="4"/>
      <c r="L291" s="4"/>
      <c r="M291" s="4"/>
    </row>
    <row r="292" spans="1:13" ht="15.75" x14ac:dyDescent="0.25">
      <c r="A292" s="4"/>
      <c r="B292" s="4"/>
      <c r="C292" s="4" t="str">
        <f>IFERROR(VLOOKUP(B292,[1]final_Implemt.plán_ŽS1!$G$1:$M$1110,3,0),"")</f>
        <v/>
      </c>
      <c r="D292" s="4" t="str">
        <f>IFERROR(VLOOKUP(B292,[1]final_Implemt.plán_ŽS1!$G$1:$M$1110,4,0),"")</f>
        <v/>
      </c>
      <c r="E292" s="4"/>
      <c r="F292" s="4"/>
      <c r="G292" s="4"/>
      <c r="H292" s="4"/>
      <c r="I292" s="4"/>
      <c r="J292" s="4"/>
      <c r="K292" s="4"/>
      <c r="L292" s="4"/>
      <c r="M292" s="4"/>
    </row>
    <row r="293" spans="1:13" ht="15.75" x14ac:dyDescent="0.25">
      <c r="A293" s="4"/>
      <c r="B293" s="4"/>
      <c r="C293" s="4" t="str">
        <f>IFERROR(VLOOKUP(B293,[1]final_Implemt.plán_ŽS1!$G$1:$M$1110,3,0),"")</f>
        <v/>
      </c>
      <c r="D293" s="4" t="str">
        <f>IFERROR(VLOOKUP(B293,[1]final_Implemt.plán_ŽS1!$G$1:$M$1110,4,0),"")</f>
        <v/>
      </c>
      <c r="E293" s="4"/>
      <c r="F293" s="4"/>
      <c r="G293" s="4"/>
      <c r="H293" s="4"/>
      <c r="I293" s="4"/>
      <c r="J293" s="4"/>
      <c r="K293" s="4"/>
      <c r="L293" s="4"/>
      <c r="M293" s="4"/>
    </row>
    <row r="294" spans="1:13" ht="15.75" x14ac:dyDescent="0.25">
      <c r="A294" s="4"/>
      <c r="B294" s="4"/>
      <c r="C294" s="4" t="str">
        <f>IFERROR(VLOOKUP(B294,[1]final_Implemt.plán_ŽS1!$G$1:$M$1110,3,0),"")</f>
        <v/>
      </c>
      <c r="D294" s="4" t="str">
        <f>IFERROR(VLOOKUP(B294,[1]final_Implemt.plán_ŽS1!$G$1:$M$1110,4,0),"")</f>
        <v/>
      </c>
      <c r="E294" s="4"/>
      <c r="F294" s="4"/>
      <c r="G294" s="4"/>
      <c r="H294" s="4"/>
      <c r="I294" s="4"/>
      <c r="J294" s="4"/>
      <c r="K294" s="4"/>
      <c r="L294" s="4"/>
      <c r="M294" s="4"/>
    </row>
    <row r="295" spans="1:13" ht="15.75" x14ac:dyDescent="0.25">
      <c r="A295" s="4"/>
      <c r="B295" s="4"/>
      <c r="C295" s="4" t="str">
        <f>IFERROR(VLOOKUP(B295,[1]final_Implemt.plán_ŽS1!$G$1:$M$1110,3,0),"")</f>
        <v/>
      </c>
      <c r="D295" s="4" t="str">
        <f>IFERROR(VLOOKUP(B295,[1]final_Implemt.plán_ŽS1!$G$1:$M$1110,4,0),"")</f>
        <v/>
      </c>
      <c r="E295" s="4"/>
      <c r="F295" s="4"/>
      <c r="G295" s="4"/>
      <c r="H295" s="4"/>
      <c r="I295" s="4"/>
      <c r="J295" s="4"/>
      <c r="K295" s="4"/>
      <c r="L295" s="4"/>
      <c r="M295" s="4"/>
    </row>
    <row r="296" spans="1:13" ht="15.75" x14ac:dyDescent="0.25">
      <c r="A296" s="4"/>
      <c r="B296" s="4"/>
      <c r="C296" s="4" t="str">
        <f>IFERROR(VLOOKUP(B296,[1]final_Implemt.plán_ŽS1!$G$1:$M$1110,3,0),"")</f>
        <v/>
      </c>
      <c r="D296" s="4" t="str">
        <f>IFERROR(VLOOKUP(B296,[1]final_Implemt.plán_ŽS1!$G$1:$M$1110,4,0),"")</f>
        <v/>
      </c>
      <c r="E296" s="4"/>
      <c r="F296" s="4"/>
      <c r="G296" s="4"/>
      <c r="H296" s="4"/>
      <c r="I296" s="4"/>
      <c r="J296" s="4"/>
      <c r="K296" s="4"/>
      <c r="L296" s="4"/>
      <c r="M296" s="4"/>
    </row>
    <row r="297" spans="1:13" ht="15.75" x14ac:dyDescent="0.25">
      <c r="A297" s="4"/>
      <c r="B297" s="4"/>
      <c r="C297" s="4" t="str">
        <f>IFERROR(VLOOKUP(B297,[1]final_Implemt.plán_ŽS1!$G$1:$M$1110,3,0),"")</f>
        <v/>
      </c>
      <c r="D297" s="4" t="str">
        <f>IFERROR(VLOOKUP(B297,[1]final_Implemt.plán_ŽS1!$G$1:$M$1110,4,0),"")</f>
        <v/>
      </c>
      <c r="E297" s="4"/>
      <c r="F297" s="4"/>
      <c r="G297" s="4"/>
      <c r="H297" s="4"/>
      <c r="I297" s="4"/>
      <c r="J297" s="4"/>
      <c r="K297" s="4"/>
      <c r="L297" s="4"/>
      <c r="M297" s="4"/>
    </row>
  </sheetData>
  <mergeCells count="14">
    <mergeCell ref="A5:A6"/>
    <mergeCell ref="B5:B6"/>
    <mergeCell ref="C5:C6"/>
    <mergeCell ref="D5:D6"/>
    <mergeCell ref="B2:M2"/>
    <mergeCell ref="B3:M3"/>
    <mergeCell ref="B4:M4"/>
    <mergeCell ref="M5:M6"/>
    <mergeCell ref="E5:E6"/>
    <mergeCell ref="F5:G5"/>
    <mergeCell ref="H5:I5"/>
    <mergeCell ref="J5:J6"/>
    <mergeCell ref="K5:K6"/>
    <mergeCell ref="L5:L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Hárok2!$A$2:$A$17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>
      <selection activeCell="C19" sqref="C19"/>
    </sheetView>
  </sheetViews>
  <sheetFormatPr defaultRowHeight="15" x14ac:dyDescent="0.25"/>
  <cols>
    <col min="1" max="1" width="44.85546875" bestFit="1" customWidth="1"/>
    <col min="3" max="3" width="56.42578125" bestFit="1" customWidth="1"/>
  </cols>
  <sheetData>
    <row r="1" spans="1:4" x14ac:dyDescent="0.25">
      <c r="A1" s="7" t="s">
        <v>18</v>
      </c>
      <c r="B1" s="7" t="s">
        <v>17</v>
      </c>
      <c r="C1" s="7" t="s">
        <v>35</v>
      </c>
      <c r="D1" s="7" t="s">
        <v>55</v>
      </c>
    </row>
    <row r="2" spans="1:4" x14ac:dyDescent="0.25">
      <c r="A2" t="s">
        <v>19</v>
      </c>
      <c r="B2" s="6">
        <v>44562</v>
      </c>
      <c r="C2" t="s">
        <v>36</v>
      </c>
      <c r="D2" t="s">
        <v>44</v>
      </c>
    </row>
    <row r="3" spans="1:4" x14ac:dyDescent="0.25">
      <c r="A3" t="s">
        <v>20</v>
      </c>
      <c r="B3" s="6">
        <v>44593</v>
      </c>
      <c r="C3" t="s">
        <v>37</v>
      </c>
      <c r="D3" t="s">
        <v>45</v>
      </c>
    </row>
    <row r="4" spans="1:4" x14ac:dyDescent="0.25">
      <c r="A4" t="s">
        <v>21</v>
      </c>
      <c r="B4" s="6">
        <v>44621</v>
      </c>
      <c r="C4" t="s">
        <v>39</v>
      </c>
      <c r="D4" t="s">
        <v>46</v>
      </c>
    </row>
    <row r="5" spans="1:4" x14ac:dyDescent="0.25">
      <c r="A5" t="s">
        <v>22</v>
      </c>
      <c r="B5" s="6">
        <v>44652</v>
      </c>
      <c r="C5" t="s">
        <v>38</v>
      </c>
      <c r="D5" t="s">
        <v>47</v>
      </c>
    </row>
    <row r="6" spans="1:4" x14ac:dyDescent="0.25">
      <c r="A6" t="s">
        <v>23</v>
      </c>
      <c r="B6" s="6">
        <v>44682</v>
      </c>
      <c r="C6" t="s">
        <v>40</v>
      </c>
      <c r="D6" t="s">
        <v>48</v>
      </c>
    </row>
    <row r="7" spans="1:4" x14ac:dyDescent="0.25">
      <c r="A7" t="s">
        <v>24</v>
      </c>
      <c r="B7" s="6">
        <v>44713</v>
      </c>
      <c r="C7" t="s">
        <v>42</v>
      </c>
      <c r="D7" t="s">
        <v>49</v>
      </c>
    </row>
    <row r="8" spans="1:4" x14ac:dyDescent="0.25">
      <c r="A8" t="s">
        <v>25</v>
      </c>
      <c r="B8" s="6">
        <v>44743</v>
      </c>
      <c r="C8" t="s">
        <v>41</v>
      </c>
      <c r="D8" t="s">
        <v>50</v>
      </c>
    </row>
    <row r="9" spans="1:4" x14ac:dyDescent="0.25">
      <c r="A9" t="s">
        <v>26</v>
      </c>
      <c r="B9" s="6">
        <v>44774</v>
      </c>
      <c r="D9" t="s">
        <v>51</v>
      </c>
    </row>
    <row r="10" spans="1:4" x14ac:dyDescent="0.25">
      <c r="A10" t="s">
        <v>27</v>
      </c>
      <c r="B10" s="6">
        <v>44805</v>
      </c>
      <c r="D10" t="s">
        <v>52</v>
      </c>
    </row>
    <row r="11" spans="1:4" x14ac:dyDescent="0.25">
      <c r="A11" t="s">
        <v>28</v>
      </c>
      <c r="B11" s="6">
        <v>44835</v>
      </c>
      <c r="D11" t="s">
        <v>53</v>
      </c>
    </row>
    <row r="12" spans="1:4" x14ac:dyDescent="0.25">
      <c r="A12" t="s">
        <v>29</v>
      </c>
      <c r="B12" s="6">
        <v>44866</v>
      </c>
      <c r="D12" t="s">
        <v>54</v>
      </c>
    </row>
    <row r="13" spans="1:4" x14ac:dyDescent="0.25">
      <c r="A13" t="s">
        <v>30</v>
      </c>
      <c r="B13" s="6">
        <v>44896</v>
      </c>
      <c r="D13" t="s">
        <v>43</v>
      </c>
    </row>
    <row r="14" spans="1:4" x14ac:dyDescent="0.25">
      <c r="A14" t="s">
        <v>31</v>
      </c>
      <c r="B14" s="6">
        <v>44927</v>
      </c>
    </row>
    <row r="15" spans="1:4" x14ac:dyDescent="0.25">
      <c r="A15" t="s">
        <v>32</v>
      </c>
      <c r="B15" s="6">
        <v>44958</v>
      </c>
    </row>
    <row r="16" spans="1:4" x14ac:dyDescent="0.25">
      <c r="A16" t="s">
        <v>33</v>
      </c>
      <c r="B16" s="6">
        <v>44986</v>
      </c>
    </row>
    <row r="17" spans="1:2" x14ac:dyDescent="0.25">
      <c r="A17" t="s">
        <v>34</v>
      </c>
      <c r="B17" s="6">
        <v>45017</v>
      </c>
    </row>
    <row r="18" spans="1:2" x14ac:dyDescent="0.25">
      <c r="B18" s="6">
        <v>45047</v>
      </c>
    </row>
    <row r="19" spans="1:2" x14ac:dyDescent="0.25">
      <c r="B19" s="6">
        <v>45078</v>
      </c>
    </row>
    <row r="20" spans="1:2" x14ac:dyDescent="0.25">
      <c r="B20" s="6">
        <v>45108</v>
      </c>
    </row>
    <row r="21" spans="1:2" x14ac:dyDescent="0.25">
      <c r="B21" s="6">
        <v>45139</v>
      </c>
    </row>
    <row r="22" spans="1:2" x14ac:dyDescent="0.25">
      <c r="B22" s="6">
        <v>45170</v>
      </c>
    </row>
    <row r="23" spans="1:2" x14ac:dyDescent="0.25">
      <c r="B23" s="6">
        <v>45200</v>
      </c>
    </row>
    <row r="24" spans="1:2" x14ac:dyDescent="0.25">
      <c r="B24" s="6">
        <v>45231</v>
      </c>
    </row>
    <row r="25" spans="1:2" x14ac:dyDescent="0.25">
      <c r="B25" s="6">
        <v>45261</v>
      </c>
    </row>
    <row r="26" spans="1:2" x14ac:dyDescent="0.25">
      <c r="B26" s="6">
        <v>45292</v>
      </c>
    </row>
    <row r="27" spans="1:2" x14ac:dyDescent="0.25">
      <c r="B27" s="6">
        <v>45323</v>
      </c>
    </row>
    <row r="28" spans="1:2" x14ac:dyDescent="0.25">
      <c r="B28" s="6">
        <v>45352</v>
      </c>
    </row>
    <row r="29" spans="1:2" x14ac:dyDescent="0.25">
      <c r="B29" s="6">
        <v>45383</v>
      </c>
    </row>
    <row r="30" spans="1:2" x14ac:dyDescent="0.25">
      <c r="B30" s="6">
        <v>45413</v>
      </c>
    </row>
    <row r="31" spans="1:2" x14ac:dyDescent="0.25">
      <c r="B31" s="6">
        <v>45444</v>
      </c>
    </row>
    <row r="32" spans="1:2" x14ac:dyDescent="0.25">
      <c r="B32" s="6">
        <v>45474</v>
      </c>
    </row>
    <row r="33" spans="2:2" x14ac:dyDescent="0.25">
      <c r="B33" s="6">
        <v>45505</v>
      </c>
    </row>
    <row r="34" spans="2:2" x14ac:dyDescent="0.25">
      <c r="B34" s="6">
        <v>45536</v>
      </c>
    </row>
    <row r="35" spans="2:2" x14ac:dyDescent="0.25">
      <c r="B35" s="6">
        <v>45566</v>
      </c>
    </row>
    <row r="36" spans="2:2" x14ac:dyDescent="0.25">
      <c r="B36" s="6">
        <v>45597</v>
      </c>
    </row>
    <row r="37" spans="2:2" x14ac:dyDescent="0.25">
      <c r="B37" s="6">
        <v>45627</v>
      </c>
    </row>
    <row r="38" spans="2:2" x14ac:dyDescent="0.25">
      <c r="B38" s="6">
        <v>45658</v>
      </c>
    </row>
    <row r="39" spans="2:2" x14ac:dyDescent="0.25">
      <c r="B39" s="6">
        <v>45689</v>
      </c>
    </row>
    <row r="40" spans="2:2" x14ac:dyDescent="0.25">
      <c r="B40" s="6">
        <v>45717</v>
      </c>
    </row>
    <row r="41" spans="2:2" x14ac:dyDescent="0.25">
      <c r="B41" s="6">
        <v>45748</v>
      </c>
    </row>
    <row r="42" spans="2:2" x14ac:dyDescent="0.25">
      <c r="B42" s="6">
        <v>45778</v>
      </c>
    </row>
    <row r="43" spans="2:2" x14ac:dyDescent="0.25">
      <c r="B43" s="6">
        <v>45809</v>
      </c>
    </row>
    <row r="44" spans="2:2" x14ac:dyDescent="0.25">
      <c r="B44" s="6">
        <v>45839</v>
      </c>
    </row>
    <row r="45" spans="2:2" x14ac:dyDescent="0.25">
      <c r="B45" s="6">
        <v>45870</v>
      </c>
    </row>
    <row r="46" spans="2:2" x14ac:dyDescent="0.25">
      <c r="B46" s="6">
        <v>45901</v>
      </c>
    </row>
    <row r="47" spans="2:2" x14ac:dyDescent="0.25">
      <c r="B47" s="6">
        <v>45931</v>
      </c>
    </row>
    <row r="48" spans="2:2" x14ac:dyDescent="0.25">
      <c r="B48" s="6">
        <v>45962</v>
      </c>
    </row>
    <row r="49" spans="2:2" x14ac:dyDescent="0.25">
      <c r="B49" s="6">
        <v>45992</v>
      </c>
    </row>
    <row r="50" spans="2:2" x14ac:dyDescent="0.25">
      <c r="B50" s="6">
        <v>46023</v>
      </c>
    </row>
    <row r="51" spans="2:2" x14ac:dyDescent="0.25">
      <c r="B51" s="6">
        <v>46054</v>
      </c>
    </row>
    <row r="52" spans="2:2" x14ac:dyDescent="0.25">
      <c r="B52" s="6">
        <v>46082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Titulka_PZP</vt:lpstr>
      <vt:lpstr>PZP</vt:lpstr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Miškovič, Roman</dc:creator>
  <cp:lastModifiedBy>Vavrincová, Irena</cp:lastModifiedBy>
  <dcterms:created xsi:type="dcterms:W3CDTF">2023-08-10T05:25:37Z</dcterms:created>
  <dcterms:modified xsi:type="dcterms:W3CDTF">2025-07-01T14:09:02Z</dcterms:modified>
</cp:coreProperties>
</file>