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ento_zošit" defaultThemeVersion="124226"/>
  <workbookProtection workbookPassword="86ED" lockStructure="1"/>
  <bookViews>
    <workbookView xWindow="-12" yWindow="-12" windowWidth="15672" windowHeight="12252"/>
  </bookViews>
  <sheets>
    <sheet name="UFSŽ" sheetId="3" r:id="rId1"/>
  </sheets>
  <definedNames>
    <definedName name="_xlnm.Print_Area" localSheetId="0">UFSŽ!$A$1:$J$149</definedName>
  </definedNames>
  <calcPr calcId="145621"/>
</workbook>
</file>

<file path=xl/calcChain.xml><?xml version="1.0" encoding="utf-8"?>
<calcChain xmlns="http://schemas.openxmlformats.org/spreadsheetml/2006/main">
  <c r="G35" i="3" l="1"/>
  <c r="G36" i="3" s="1"/>
  <c r="F77" i="3"/>
  <c r="F90" i="3"/>
  <c r="G42" i="3" s="1"/>
  <c r="G32" i="3" s="1"/>
  <c r="F82" i="3"/>
  <c r="G41" i="3" s="1"/>
  <c r="F87" i="3"/>
  <c r="F124" i="3"/>
  <c r="F119" i="3"/>
  <c r="F120" i="3" s="1"/>
  <c r="F110" i="3"/>
  <c r="F113" i="3"/>
  <c r="F116" i="3"/>
  <c r="F81" i="3"/>
  <c r="G40" i="3" s="1"/>
  <c r="G52" i="3"/>
  <c r="G50" i="3"/>
  <c r="G49" i="3"/>
  <c r="G51" i="3"/>
  <c r="G44" i="3"/>
  <c r="G30" i="3" l="1"/>
  <c r="G31" i="3"/>
  <c r="G65" i="3"/>
  <c r="I65" i="3" s="1"/>
  <c r="G53" i="3"/>
  <c r="G55" i="3" s="1"/>
  <c r="G56" i="3" s="1"/>
  <c r="F83" i="3"/>
  <c r="G39" i="3"/>
  <c r="G54" i="3"/>
  <c r="G34" i="3" s="1"/>
  <c r="G29" i="3" l="1"/>
  <c r="G43" i="3"/>
  <c r="G33" i="3" s="1"/>
  <c r="G66" i="3"/>
  <c r="I66" i="3" s="1"/>
  <c r="G45" i="3" l="1"/>
  <c r="G46" i="3" s="1"/>
</calcChain>
</file>

<file path=xl/comments1.xml><?xml version="1.0" encoding="utf-8"?>
<comments xmlns="http://schemas.openxmlformats.org/spreadsheetml/2006/main">
  <authors>
    <author>Autor</author>
  </authors>
  <commentList>
    <comment ref="I8" authorId="0">
      <text>
        <r>
          <rPr>
            <b/>
            <sz val="9"/>
            <color indexed="81"/>
            <rFont val="Segoe UI"/>
            <family val="2"/>
            <charset val="238"/>
          </rPr>
          <t>Inštrukcia pre žiadateľa:</t>
        </r>
        <r>
          <rPr>
            <sz val="9"/>
            <color indexed="81"/>
            <rFont val="Segoe UI"/>
            <family val="2"/>
            <charset val="238"/>
          </rPr>
          <t xml:space="preserve">
Žiadateľ uvedie účtovný rok, za ktorý vypĺňa údaje.</t>
        </r>
      </text>
    </comment>
    <comment ref="B62" authorId="0">
      <text>
        <r>
          <rPr>
            <b/>
            <sz val="9"/>
            <color indexed="81"/>
            <rFont val="Segoe UI"/>
            <family val="2"/>
            <charset val="238"/>
          </rPr>
          <t>Inštrukcia pre žiadateľa:</t>
        </r>
        <r>
          <rPr>
            <sz val="9"/>
            <color indexed="81"/>
            <rFont val="Segoe UI"/>
            <family val="2"/>
            <charset val="238"/>
          </rPr>
          <t xml:space="preserve">
V prípade, že žiadateľ nedefinuje doplňujúce údaje a výpočty v rámci výzvy, potom tabuľku č. 3 vymaže. V nadväznosti na to vymaže aj taubľky č. 4b a 5b nižšie.
Číslovanie ďalších tabuliek primerane upraví.</t>
        </r>
      </text>
    </comment>
    <comment ref="M65" author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požadovaného podielu aktív podniku k výške celkových oprávnených výdavkov žiadateľa/partnera.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N65" authorId="0">
      <text>
        <r>
          <rPr>
            <b/>
            <sz val="9"/>
            <color indexed="81"/>
            <rFont val="Segoe UI"/>
            <family val="2"/>
            <charset val="238"/>
          </rPr>
          <t>CKO (inštrukcia pre RO):</t>
        </r>
        <r>
          <rPr>
            <sz val="9"/>
            <color indexed="81"/>
            <rFont val="Segoe UI"/>
            <family val="2"/>
            <charset val="238"/>
          </rPr>
          <t xml:space="preserve">
V prípade, ak RO stanovil vo výzve požiadavku na splnenie doplňujúcich údajov/výpočtov v tejto časti stanoví prahovú hodnotu požadovanej obrátky majetku z tržieb.
Uvedené sa automaticky zohľadní vo vyhodnotení dosiahnutia prahovej hodnoty v tabuľke 3.
RO je oprávnené upraviť prahové hodnoty podľa svojho uváženia, prípadne stanoviť iné požadované doplňujúce údaje a výpočty.
RO schová tieto stĺpce.</t>
        </r>
      </text>
    </comment>
    <comment ref="B68" authorId="0">
      <text>
        <r>
          <rPr>
            <b/>
            <sz val="9"/>
            <color indexed="81"/>
            <rFont val="Segoe UI"/>
            <family val="2"/>
            <charset val="238"/>
          </rPr>
          <t>Inštrukcia pre žiadateľa:</t>
        </r>
        <r>
          <rPr>
            <sz val="9"/>
            <color indexed="81"/>
            <rFont val="Segoe UI"/>
            <family val="2"/>
            <charset val="238"/>
          </rPr>
          <t xml:space="preserve">
Žiadateľ vyplní údaje z účtovnej závierky za referenčné účtovné obdobie podľa príslušných riadkov účtovnej závierky. Príslušné riadky účtovnej závierky závisia od typu účtovného výkazu Úč POD alebo Úč MÚJ.
Žiadateľ, ktorý nie je starší ako jeden rok a nedisponuje schválenou účtovnou závierkou, uvádza nulové hodnoty.</t>
        </r>
      </text>
    </comment>
    <comment ref="B104" authorId="0">
      <text>
        <r>
          <rPr>
            <b/>
            <sz val="9"/>
            <color indexed="81"/>
            <rFont val="Segoe UI"/>
            <family val="2"/>
            <charset val="238"/>
          </rPr>
          <t xml:space="preserve">Inštrukcia pre žiadateľa:
</t>
        </r>
        <r>
          <rPr>
            <sz val="9"/>
            <color indexed="81"/>
            <rFont val="Segoe UI"/>
            <family val="2"/>
            <charset val="238"/>
          </rPr>
          <t xml:space="preserve">Žiadateľ vyplní údaje z účtovnej závierky za referenčné účtovné obdobie podľa príslušných riadkov účtovnej závierky Úč FO.
</t>
        </r>
      </text>
    </comment>
  </commentList>
</comments>
</file>

<file path=xl/sharedStrings.xml><?xml version="1.0" encoding="utf-8"?>
<sst xmlns="http://schemas.openxmlformats.org/spreadsheetml/2006/main" count="237" uniqueCount="183">
  <si>
    <t>_CK</t>
  </si>
  <si>
    <t>_VK</t>
  </si>
  <si>
    <t>Použitý vzorec</t>
  </si>
  <si>
    <t>Skratka</t>
  </si>
  <si>
    <t>Hodnotenie</t>
  </si>
  <si>
    <t>Ukazovateľ hodnotenia firmy</t>
  </si>
  <si>
    <t>Pomer čstého pracovného kapitálu k cudzím zdrojom krytia</t>
  </si>
  <si>
    <r>
      <t>X</t>
    </r>
    <r>
      <rPr>
        <vertAlign val="subscript"/>
        <sz val="7"/>
        <rFont val="Arial CE"/>
        <family val="2"/>
        <charset val="238"/>
      </rPr>
      <t>1</t>
    </r>
    <r>
      <rPr>
        <sz val="7"/>
        <rFont val="Arial CE"/>
        <family val="2"/>
        <charset val="238"/>
      </rPr>
      <t>=_ČPK/_CK</t>
    </r>
  </si>
  <si>
    <t>_ČPK</t>
  </si>
  <si>
    <t>Pomer celkových zdrojov krytia k cudzým zdrojom krytia</t>
  </si>
  <si>
    <r>
      <t>X</t>
    </r>
    <r>
      <rPr>
        <vertAlign val="subscript"/>
        <sz val="7"/>
        <rFont val="Arial CE"/>
        <family val="2"/>
        <charset val="238"/>
      </rPr>
      <t>2</t>
    </r>
    <r>
      <rPr>
        <sz val="7"/>
        <rFont val="Arial CE"/>
        <family val="2"/>
        <charset val="238"/>
      </rPr>
      <t>=_CZK/_CK</t>
    </r>
  </si>
  <si>
    <t>_Z</t>
  </si>
  <si>
    <t>Zásoby</t>
  </si>
  <si>
    <t>Čistý pracovný kapitál</t>
  </si>
  <si>
    <t>_HZ</t>
  </si>
  <si>
    <t>Hrubý zisk</t>
  </si>
  <si>
    <t>_CZK</t>
  </si>
  <si>
    <t>Celkové zdroje krytia</t>
  </si>
  <si>
    <t>_CM</t>
  </si>
  <si>
    <t>Pomer hrubého zisku k celkovým zdrojom krytia</t>
  </si>
  <si>
    <r>
      <t>X</t>
    </r>
    <r>
      <rPr>
        <vertAlign val="subscript"/>
        <sz val="7"/>
        <rFont val="Arial CE"/>
        <family val="2"/>
        <charset val="238"/>
      </rPr>
      <t>3</t>
    </r>
    <r>
      <rPr>
        <sz val="7"/>
        <rFont val="Arial CE"/>
        <family val="2"/>
        <charset val="238"/>
      </rPr>
      <t>=_HZ/_CZK</t>
    </r>
  </si>
  <si>
    <r>
      <t>X</t>
    </r>
    <r>
      <rPr>
        <vertAlign val="subscript"/>
        <sz val="7"/>
        <rFont val="Arial CE"/>
        <family val="2"/>
        <charset val="238"/>
      </rPr>
      <t>4</t>
    </r>
    <r>
      <rPr>
        <sz val="7"/>
        <rFont val="Arial CE"/>
        <family val="2"/>
        <charset val="238"/>
      </rPr>
      <t>=_HZ/_CV</t>
    </r>
  </si>
  <si>
    <t>Pomer stavu zásob k celkovému majetku</t>
  </si>
  <si>
    <r>
      <t>X</t>
    </r>
    <r>
      <rPr>
        <vertAlign val="subscript"/>
        <sz val="7"/>
        <rFont val="Arial CE"/>
        <family val="2"/>
        <charset val="238"/>
      </rPr>
      <t>5</t>
    </r>
    <r>
      <rPr>
        <sz val="7"/>
        <rFont val="Arial CE"/>
        <family val="2"/>
        <charset val="238"/>
      </rPr>
      <t>=_Z/_CM</t>
    </r>
  </si>
  <si>
    <r>
      <t>X</t>
    </r>
    <r>
      <rPr>
        <vertAlign val="subscript"/>
        <sz val="7"/>
        <rFont val="Arial CE"/>
        <charset val="238"/>
      </rPr>
      <t>6</t>
    </r>
    <r>
      <rPr>
        <sz val="7"/>
        <rFont val="Arial CE"/>
        <charset val="238"/>
      </rPr>
      <t>=_CV/_CZK</t>
    </r>
  </si>
  <si>
    <t>Pohľadávky</t>
  </si>
  <si>
    <t>Záväzky</t>
  </si>
  <si>
    <t>z tohto krátkodobé záväzky</t>
  </si>
  <si>
    <t>z toho dlhodobé záväzky</t>
  </si>
  <si>
    <t>z tohto krátkodobé pohľadávky</t>
  </si>
  <si>
    <t>z toho dlhodobé pohľadávky</t>
  </si>
  <si>
    <t>index bonity</t>
  </si>
  <si>
    <t>Situácia firmy</t>
  </si>
  <si>
    <t>extrémne zlá</t>
  </si>
  <si>
    <t>veľmi zlá</t>
  </si>
  <si>
    <t>zlá</t>
  </si>
  <si>
    <t>určité problémy</t>
  </si>
  <si>
    <t>dobrá</t>
  </si>
  <si>
    <t>veľmi dobrá</t>
  </si>
  <si>
    <t>extrémne dobrá</t>
  </si>
  <si>
    <r>
      <t xml:space="preserve">≤ </t>
    </r>
    <r>
      <rPr>
        <sz val="5.95"/>
        <rFont val="Arial CE"/>
        <charset val="238"/>
      </rPr>
      <t>- 2</t>
    </r>
  </si>
  <si>
    <r>
      <t xml:space="preserve">≤ </t>
    </r>
    <r>
      <rPr>
        <sz val="5.95"/>
        <rFont val="Arial CE"/>
        <charset val="238"/>
      </rPr>
      <t>- 1</t>
    </r>
  </si>
  <si>
    <r>
      <t xml:space="preserve">≤ </t>
    </r>
    <r>
      <rPr>
        <sz val="5.95"/>
        <rFont val="Arial CE"/>
        <charset val="238"/>
      </rPr>
      <t>1</t>
    </r>
    <r>
      <rPr>
        <sz val="10"/>
        <rFont val="Arial"/>
        <family val="2"/>
        <charset val="238"/>
      </rPr>
      <t/>
    </r>
  </si>
  <si>
    <r>
      <t xml:space="preserve">≤ </t>
    </r>
    <r>
      <rPr>
        <sz val="5.95"/>
        <rFont val="Arial CE"/>
        <charset val="238"/>
      </rPr>
      <t>2</t>
    </r>
    <r>
      <rPr>
        <sz val="10"/>
        <rFont val="Arial"/>
        <family val="2"/>
        <charset val="238"/>
      </rPr>
      <t/>
    </r>
  </si>
  <si>
    <r>
      <t xml:space="preserve">≤ </t>
    </r>
    <r>
      <rPr>
        <sz val="5.95"/>
        <rFont val="Arial CE"/>
        <charset val="238"/>
      </rPr>
      <t>3</t>
    </r>
    <r>
      <rPr>
        <sz val="10"/>
        <rFont val="Arial"/>
        <family val="2"/>
        <charset val="238"/>
      </rPr>
      <t/>
    </r>
  </si>
  <si>
    <t>&gt;3</t>
  </si>
  <si>
    <t>Finančné účty</t>
  </si>
  <si>
    <t>Tržby z predaja tovaru</t>
  </si>
  <si>
    <t xml:space="preserve">_ČPK </t>
  </si>
  <si>
    <t xml:space="preserve">_CV </t>
  </si>
  <si>
    <t>Názov položky účtovnej závierky</t>
  </si>
  <si>
    <t>Krátkodobé pohľadávky</t>
  </si>
  <si>
    <t>Krátkodobé záväzky</t>
  </si>
  <si>
    <t>Index bonity</t>
  </si>
  <si>
    <t>Zásoby celkom</t>
  </si>
  <si>
    <t>Krátkodobý finančný majetok</t>
  </si>
  <si>
    <t>Rozdiel majetku a záväzkov</t>
  </si>
  <si>
    <t>Záväzky celkom</t>
  </si>
  <si>
    <t>Spolu majetok</t>
  </si>
  <si>
    <t>Spolu vlastné imanie a záväzky</t>
  </si>
  <si>
    <t>Vlastné imanie</t>
  </si>
  <si>
    <t>Majetok celkom</t>
  </si>
  <si>
    <t>Rozdiel príjmov a výdavkov</t>
  </si>
  <si>
    <t>Príjmy celkom</t>
  </si>
  <si>
    <r>
      <t xml:space="preserve">≤ </t>
    </r>
    <r>
      <rPr>
        <sz val="5.95"/>
        <rFont val="Arial CE"/>
        <charset val="238"/>
      </rPr>
      <t>0</t>
    </r>
  </si>
  <si>
    <r>
      <t>X</t>
    </r>
    <r>
      <rPr>
        <b/>
        <vertAlign val="subscript"/>
        <sz val="7"/>
        <rFont val="Arial CE"/>
        <charset val="238"/>
      </rPr>
      <t>1</t>
    </r>
    <r>
      <rPr>
        <b/>
        <sz val="7"/>
        <rFont val="Arial CE"/>
        <charset val="238"/>
      </rPr>
      <t>=_ČPK/_CK</t>
    </r>
  </si>
  <si>
    <r>
      <t>X</t>
    </r>
    <r>
      <rPr>
        <b/>
        <vertAlign val="subscript"/>
        <sz val="7"/>
        <rFont val="Arial CE"/>
        <charset val="238"/>
      </rPr>
      <t>2</t>
    </r>
    <r>
      <rPr>
        <b/>
        <sz val="7"/>
        <rFont val="Arial CE"/>
        <charset val="238"/>
      </rPr>
      <t>=_CZK/_CK</t>
    </r>
  </si>
  <si>
    <r>
      <t>X</t>
    </r>
    <r>
      <rPr>
        <b/>
        <vertAlign val="subscript"/>
        <sz val="7"/>
        <rFont val="Arial CE"/>
        <charset val="238"/>
      </rPr>
      <t>3</t>
    </r>
    <r>
      <rPr>
        <b/>
        <sz val="7"/>
        <rFont val="Arial CE"/>
        <charset val="238"/>
      </rPr>
      <t>=_HZ/_CZK</t>
    </r>
  </si>
  <si>
    <r>
      <t>X</t>
    </r>
    <r>
      <rPr>
        <b/>
        <vertAlign val="subscript"/>
        <sz val="7"/>
        <rFont val="Arial CE"/>
        <charset val="238"/>
      </rPr>
      <t>4</t>
    </r>
    <r>
      <rPr>
        <b/>
        <sz val="7"/>
        <rFont val="Arial CE"/>
        <charset val="238"/>
      </rPr>
      <t>=_HZ/_CV</t>
    </r>
  </si>
  <si>
    <r>
      <t>X</t>
    </r>
    <r>
      <rPr>
        <b/>
        <vertAlign val="subscript"/>
        <sz val="7"/>
        <rFont val="Arial CE"/>
        <charset val="238"/>
      </rPr>
      <t>5</t>
    </r>
    <r>
      <rPr>
        <b/>
        <sz val="7"/>
        <rFont val="Arial CE"/>
        <charset val="238"/>
      </rPr>
      <t>=_Z/_CM</t>
    </r>
  </si>
  <si>
    <r>
      <t>X</t>
    </r>
    <r>
      <rPr>
        <b/>
        <vertAlign val="subscript"/>
        <sz val="7"/>
        <rFont val="Arial CE"/>
        <charset val="238"/>
      </rPr>
      <t>6</t>
    </r>
    <r>
      <rPr>
        <b/>
        <sz val="7"/>
        <rFont val="Arial CE"/>
        <charset val="238"/>
      </rPr>
      <t>=_CV/_CZK</t>
    </r>
  </si>
  <si>
    <t>výsledok</t>
  </si>
  <si>
    <t>počíta automaticky (medzisúčet)</t>
  </si>
  <si>
    <t>Tabuľka 2 Použitá stupnica hodnotenia</t>
  </si>
  <si>
    <t>dodatočný zdroj informácii
(najmä z účtovných kníh žiadateľa)</t>
  </si>
  <si>
    <t>Časové rozlíšenie</t>
  </si>
  <si>
    <t>_CR</t>
  </si>
  <si>
    <t>_Zá</t>
  </si>
  <si>
    <t>Cudzie zdroje krytia</t>
  </si>
  <si>
    <t>Položka</t>
  </si>
  <si>
    <t>Celkové výnosy podniku</t>
  </si>
  <si>
    <t>Výnosy z hospodárskej činnosti spolu</t>
  </si>
  <si>
    <t>Výnosy z finančnej činnosti spolu</t>
  </si>
  <si>
    <t>Pomer hrubého zisku k celkovým výnosom podniku</t>
  </si>
  <si>
    <t>Pomer celkkových výnosov podniku k celkovým zdrojom krytia</t>
  </si>
  <si>
    <t>Účtovná jednotka</t>
  </si>
  <si>
    <t>Mikro účtovná jednotka</t>
  </si>
  <si>
    <t>Tržby z predaja vlastných výrobkov</t>
  </si>
  <si>
    <t>Tržby z predaja služieb</t>
  </si>
  <si>
    <t>Tržby z predaja vlastných výrobkov a služieb</t>
  </si>
  <si>
    <t>Predaj tovaru</t>
  </si>
  <si>
    <t>Predaj výrobkov a služieb</t>
  </si>
  <si>
    <t>Doplňujúce údaje a výpočty</t>
  </si>
  <si>
    <t>Tabuľka 3 Doplňujúce údaje a výpočty</t>
  </si>
  <si>
    <t>Finančný majetok, krátkodobý</t>
  </si>
  <si>
    <t>Tabuľka 1 Výsledky INDEX BONITY</t>
  </si>
  <si>
    <t>Tabuľka 4a Systém podvojného účtovníctva</t>
  </si>
  <si>
    <t>Tabuľka 4b Systém podvojného účtovníctva</t>
  </si>
  <si>
    <t>Slovné zhodnotenie finančnej situácie podniku</t>
  </si>
  <si>
    <t>Tabuľka 5a Systém jednoduchého účtovníctva</t>
  </si>
  <si>
    <t>Tabuľka 5b Systém jednoduchého účtovníctva</t>
  </si>
  <si>
    <t>Legenda</t>
  </si>
  <si>
    <t>_DNM</t>
  </si>
  <si>
    <t>Dlhodobý nehmotný majetok</t>
  </si>
  <si>
    <t>_DHM</t>
  </si>
  <si>
    <t>Dlhodobý hmotný majetok</t>
  </si>
  <si>
    <t>COV (EUR)</t>
  </si>
  <si>
    <t>Pridaná hodnota</t>
  </si>
  <si>
    <t>Služby</t>
  </si>
  <si>
    <t>_CV</t>
  </si>
  <si>
    <t>Pomer celkových zdrojov krytia k cudzím zdrojom krytia</t>
  </si>
  <si>
    <r>
      <t>1,5x</t>
    </r>
    <r>
      <rPr>
        <b/>
        <vertAlign val="subscript"/>
        <sz val="7"/>
        <rFont val="Arial CE"/>
        <charset val="238"/>
      </rPr>
      <t>1</t>
    </r>
    <r>
      <rPr>
        <b/>
        <sz val="7"/>
        <rFont val="Arial CE"/>
        <charset val="238"/>
      </rPr>
      <t>+0,08x</t>
    </r>
    <r>
      <rPr>
        <b/>
        <vertAlign val="subscript"/>
        <sz val="7"/>
        <rFont val="Arial CE"/>
        <charset val="238"/>
      </rPr>
      <t>2</t>
    </r>
    <r>
      <rPr>
        <b/>
        <sz val="7"/>
        <rFont val="Arial CE"/>
        <charset val="238"/>
      </rPr>
      <t>+10x</t>
    </r>
    <r>
      <rPr>
        <b/>
        <vertAlign val="subscript"/>
        <sz val="7"/>
        <rFont val="Arial CE"/>
        <charset val="238"/>
      </rPr>
      <t>3</t>
    </r>
    <r>
      <rPr>
        <b/>
        <sz val="7"/>
        <rFont val="Arial CE"/>
        <charset val="238"/>
      </rPr>
      <t>+5x</t>
    </r>
    <r>
      <rPr>
        <b/>
        <vertAlign val="subscript"/>
        <sz val="7"/>
        <rFont val="Arial CE"/>
        <charset val="238"/>
      </rPr>
      <t>4</t>
    </r>
    <r>
      <rPr>
        <b/>
        <sz val="7"/>
        <rFont val="Arial CE"/>
        <charset val="238"/>
      </rPr>
      <t>+0,3x</t>
    </r>
    <r>
      <rPr>
        <b/>
        <vertAlign val="subscript"/>
        <sz val="7"/>
        <rFont val="Arial CE"/>
        <charset val="238"/>
      </rPr>
      <t>5+</t>
    </r>
    <r>
      <rPr>
        <b/>
        <sz val="7"/>
        <rFont val="Arial CE"/>
        <charset val="238"/>
      </rPr>
      <t>0,1x</t>
    </r>
    <r>
      <rPr>
        <b/>
        <vertAlign val="subscript"/>
        <sz val="7"/>
        <rFont val="Arial CE"/>
        <charset val="238"/>
      </rPr>
      <t>6</t>
    </r>
  </si>
  <si>
    <t>Ukazovatele z výkazov</t>
  </si>
  <si>
    <t>Hodnoty z výkazov</t>
  </si>
  <si>
    <t>Položky z výkazov</t>
  </si>
  <si>
    <t>Položky z výkazov za rok</t>
  </si>
  <si>
    <t>Doplňujúce údaje a výpočty za posledné účtovné obdobie</t>
  </si>
  <si>
    <t>Údaje z účtovnej závierky za posledné účtovné obdobie</t>
  </si>
  <si>
    <t>Údaje z účtovnej závierky za posledné účtovné obdobie (netto)</t>
  </si>
  <si>
    <r>
      <t>1,5</t>
    </r>
    <r>
      <rPr>
        <vertAlign val="subscript"/>
        <sz val="7"/>
        <rFont val="Arial CE"/>
        <family val="2"/>
        <charset val="238"/>
      </rPr>
      <t>1</t>
    </r>
    <r>
      <rPr>
        <sz val="7"/>
        <rFont val="Arial CE"/>
        <family val="2"/>
        <charset val="238"/>
      </rPr>
      <t>+0,08x</t>
    </r>
    <r>
      <rPr>
        <vertAlign val="subscript"/>
        <sz val="7"/>
        <rFont val="Arial CE"/>
        <family val="2"/>
        <charset val="238"/>
      </rPr>
      <t>2</t>
    </r>
    <r>
      <rPr>
        <sz val="7"/>
        <rFont val="Arial CE"/>
        <family val="2"/>
        <charset val="238"/>
      </rPr>
      <t>+10x</t>
    </r>
    <r>
      <rPr>
        <vertAlign val="subscript"/>
        <sz val="7"/>
        <rFont val="Arial CE"/>
        <family val="2"/>
        <charset val="238"/>
      </rPr>
      <t>3</t>
    </r>
    <r>
      <rPr>
        <sz val="7"/>
        <rFont val="Arial CE"/>
        <family val="2"/>
        <charset val="238"/>
      </rPr>
      <t>+5x</t>
    </r>
    <r>
      <rPr>
        <vertAlign val="subscript"/>
        <sz val="7"/>
        <rFont val="Arial CE"/>
        <family val="2"/>
        <charset val="238"/>
      </rPr>
      <t>4</t>
    </r>
    <r>
      <rPr>
        <sz val="7"/>
        <rFont val="Arial CE"/>
        <family val="2"/>
        <charset val="238"/>
      </rPr>
      <t>+0,3x</t>
    </r>
    <r>
      <rPr>
        <vertAlign val="subscript"/>
        <sz val="7"/>
        <rFont val="Arial CE"/>
        <family val="2"/>
        <charset val="238"/>
      </rPr>
      <t>5+</t>
    </r>
    <r>
      <rPr>
        <sz val="7"/>
        <rFont val="Arial CE"/>
        <charset val="238"/>
      </rPr>
      <t>0,1x</t>
    </r>
    <r>
      <rPr>
        <vertAlign val="subscript"/>
        <sz val="7"/>
        <rFont val="Arial CE"/>
        <family val="2"/>
        <charset val="238"/>
      </rPr>
      <t>6</t>
    </r>
  </si>
  <si>
    <r>
      <t>KV</t>
    </r>
    <r>
      <rPr>
        <b/>
        <vertAlign val="subscript"/>
        <sz val="7"/>
        <rFont val="Arial CE"/>
        <charset val="238"/>
      </rPr>
      <t>P</t>
    </r>
  </si>
  <si>
    <t>Obrátka celkového majetku z tržieb</t>
  </si>
  <si>
    <r>
      <t>OCM</t>
    </r>
    <r>
      <rPr>
        <b/>
        <vertAlign val="subscript"/>
        <sz val="7"/>
        <rFont val="Arial CE"/>
        <charset val="238"/>
      </rPr>
      <t>T</t>
    </r>
  </si>
  <si>
    <t>Limit</t>
  </si>
  <si>
    <r>
      <t xml:space="preserve"> KV</t>
    </r>
    <r>
      <rPr>
        <b/>
        <vertAlign val="subscript"/>
        <sz val="11"/>
        <color rgb="FF000000"/>
        <rFont val="Calibri"/>
        <family val="2"/>
        <charset val="238"/>
      </rPr>
      <t>P</t>
    </r>
  </si>
  <si>
    <r>
      <t>OCM</t>
    </r>
    <r>
      <rPr>
        <b/>
        <vertAlign val="subscript"/>
        <sz val="11"/>
        <color rgb="FF000000"/>
        <rFont val="Calibri"/>
        <family val="2"/>
        <charset val="238"/>
      </rPr>
      <t>T</t>
    </r>
  </si>
  <si>
    <t>Sú dosiahnuté prahové hodnoty?</t>
  </si>
  <si>
    <t>Pomer čistého pracovného kapitálu k cudzím zdrojom krytia</t>
  </si>
  <si>
    <t>Pomer celkových výnosov podniku k celkovým zdrojom krytia</t>
  </si>
  <si>
    <t>Ukazovatele finančnej situácie žiadateľa / partnera</t>
  </si>
  <si>
    <t>vypĺňa žiadateľ/partner</t>
  </si>
  <si>
    <t>S - Súvaha, V - Výkaz ziskov a strát, x - údaj sa nevypĺňa, žiadateľ/partner nevpisuje do bunky žiaden údaj</t>
  </si>
  <si>
    <t xml:space="preserve">Podiel aktív podniku k výške celkových oprávnených výdavkov žiadateľa/partnera </t>
  </si>
  <si>
    <t>Celkové oprávnené výdavky žiadateľa/partnera z podrobného rozpočtu projektu</t>
  </si>
  <si>
    <t>Referenčné účtovné obdobie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</si>
  <si>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</si>
  <si>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Hodnoty limitu stanovené RO vo výzve</t>
  </si>
  <si>
    <t xml:space="preserve">Vzor tlačiva účtovnej závierky/
riadky z výkazov </t>
  </si>
  <si>
    <r>
      <t xml:space="preserve">Úč_POD/S_71
</t>
    </r>
    <r>
      <rPr>
        <b/>
        <sz val="7"/>
        <color theme="9" tint="-0.249977111117893"/>
        <rFont val="Arial CE"/>
        <charset val="238"/>
      </rPr>
      <t>Úč_MÚJ/x</t>
    </r>
  </si>
  <si>
    <r>
      <t xml:space="preserve">Úč_POD/S_66
</t>
    </r>
    <r>
      <rPr>
        <b/>
        <sz val="7"/>
        <color theme="9" tint="-0.249977111117893"/>
        <rFont val="Arial CE"/>
        <charset val="238"/>
      </rPr>
      <t>Úč_MÚJ/S_21</t>
    </r>
  </si>
  <si>
    <r>
      <t xml:space="preserve">Úč_POD/S_53
</t>
    </r>
    <r>
      <rPr>
        <b/>
        <sz val="7"/>
        <color theme="9" tint="-0.249977111117893"/>
        <rFont val="Arial CE"/>
        <charset val="238"/>
      </rPr>
      <t>Úč_MÚJ/S_17</t>
    </r>
  </si>
  <si>
    <r>
      <t xml:space="preserve">Úč_POD/S_34
</t>
    </r>
    <r>
      <rPr>
        <b/>
        <sz val="7"/>
        <color theme="9" tint="-0.249977111117893"/>
        <rFont val="Arial CE"/>
        <charset val="238"/>
      </rPr>
      <t>Úč_MÚJ/S_15</t>
    </r>
  </si>
  <si>
    <r>
      <t xml:space="preserve">Úč_POD/S_122
</t>
    </r>
    <r>
      <rPr>
        <b/>
        <sz val="7"/>
        <color theme="9" tint="-0.249977111117893"/>
        <rFont val="Arial CE"/>
        <charset val="238"/>
      </rPr>
      <t>Úč_MÚJ/S_38</t>
    </r>
  </si>
  <si>
    <r>
      <t xml:space="preserve">Úč_POD/S_80
</t>
    </r>
    <r>
      <rPr>
        <b/>
        <sz val="7"/>
        <color theme="9" tint="-0.249977111117893"/>
        <rFont val="Arial CE"/>
        <charset val="238"/>
      </rPr>
      <t>Úč_MÚJ/S_25</t>
    </r>
  </si>
  <si>
    <r>
      <t xml:space="preserve">Úč_POD/S_101
</t>
    </r>
    <r>
      <rPr>
        <b/>
        <sz val="7"/>
        <color theme="9" tint="-0.249977111117893"/>
        <rFont val="Arial CE"/>
        <charset val="238"/>
      </rPr>
      <t>Úč_MÚJ/S_34</t>
    </r>
  </si>
  <si>
    <r>
      <t xml:space="preserve">Úč_POD/S_141
</t>
    </r>
    <r>
      <rPr>
        <b/>
        <sz val="7"/>
        <color theme="9" tint="-0.249977111117893"/>
        <rFont val="Arial CE"/>
        <charset val="238"/>
      </rPr>
      <t>Úč_MÚJ/S_x</t>
    </r>
  </si>
  <si>
    <r>
      <t xml:space="preserve">Úč_POD/S_79
</t>
    </r>
    <r>
      <rPr>
        <b/>
        <sz val="7"/>
        <color theme="9" tint="-0.249977111117893"/>
        <rFont val="Arial CE"/>
        <charset val="238"/>
      </rPr>
      <t>Úč_MÚJ/S_24</t>
    </r>
  </si>
  <si>
    <r>
      <t xml:space="preserve">Úč_POD/S_01
</t>
    </r>
    <r>
      <rPr>
        <b/>
        <sz val="7"/>
        <color theme="9" tint="-0.249977111117893"/>
        <rFont val="Arial CE"/>
        <charset val="238"/>
      </rPr>
      <t>Úč_MÚJ/S_01</t>
    </r>
  </si>
  <si>
    <r>
      <t xml:space="preserve">Úč_POD/S_03
</t>
    </r>
    <r>
      <rPr>
        <b/>
        <sz val="7"/>
        <color theme="9" tint="-0.249977111117893"/>
        <rFont val="Arial CE"/>
        <charset val="238"/>
      </rPr>
      <t>Úč_MÚJ/S_03</t>
    </r>
  </si>
  <si>
    <r>
      <t xml:space="preserve">Úč_POD/S_11
</t>
    </r>
    <r>
      <rPr>
        <b/>
        <sz val="7"/>
        <color theme="9" tint="-0.249977111117893"/>
        <rFont val="Arial CE"/>
        <charset val="238"/>
      </rPr>
      <t>Úč_MÚJ/S_04</t>
    </r>
  </si>
  <si>
    <r>
      <t xml:space="preserve">Úč_POD/V_56
</t>
    </r>
    <r>
      <rPr>
        <b/>
        <sz val="7"/>
        <color theme="9" tint="-0.249977111117893"/>
        <rFont val="Arial CE"/>
        <charset val="238"/>
      </rPr>
      <t>Úč_MÚJ/V_35</t>
    </r>
  </si>
  <si>
    <r>
      <t xml:space="preserve">Úč_POD/V_02
</t>
    </r>
    <r>
      <rPr>
        <b/>
        <sz val="7"/>
        <color theme="9" tint="-0.249977111117893"/>
        <rFont val="Arial CE"/>
        <charset val="238"/>
      </rPr>
      <t>Úč_MÚJ/V_01</t>
    </r>
  </si>
  <si>
    <r>
      <t xml:space="preserve">Úč_POD/V_29
</t>
    </r>
    <r>
      <rPr>
        <b/>
        <sz val="7"/>
        <color theme="9" tint="-0.249977111117893"/>
        <rFont val="Arial CE"/>
        <charset val="238"/>
      </rPr>
      <t>Úč_MÚJ/V_20</t>
    </r>
  </si>
  <si>
    <t>Úč MÚJ - riadky Súvahy,  resp. Výkazu ziskov a strát relevantné pre tzv. mikroúčtovú jednotku</t>
  </si>
  <si>
    <t>Úč POD -  riadky Súvahy, resp. Výkazu ziskov a strát relevantné pre podnikateľa (nie mikroúčtovnú jednotku)</t>
  </si>
  <si>
    <t>Úč_MÚJ/V_02</t>
  </si>
  <si>
    <t>Úč_MÚJ/V_03</t>
  </si>
  <si>
    <t>Úč_MÚJ/V_19</t>
  </si>
  <si>
    <t>Úč_POD/V_03</t>
  </si>
  <si>
    <t>Úč_POD/V_04</t>
  </si>
  <si>
    <t>Úč_POD/V_05</t>
  </si>
  <si>
    <t>Úč_POD/V_28</t>
  </si>
  <si>
    <t>Úč_FO/MaZ_4</t>
  </si>
  <si>
    <t>Úč_FO/MaZ_9</t>
  </si>
  <si>
    <t>Úč_FO/MaZ_8</t>
  </si>
  <si>
    <t>Úč_FO/MaZ_17</t>
  </si>
  <si>
    <t>Úč_FO/MaZ_21</t>
  </si>
  <si>
    <t>Úč_FO/MaZ_20</t>
  </si>
  <si>
    <t>Úč_FO/MaZ_15</t>
  </si>
  <si>
    <t>Úč_FO/MaZ_01</t>
  </si>
  <si>
    <t>Úč_FO/MaZ_02</t>
  </si>
  <si>
    <t>Úč_FO/PaV_12</t>
  </si>
  <si>
    <t>Úč_FO/PaV_4</t>
  </si>
  <si>
    <t>Úč_FO/PaV_1</t>
  </si>
  <si>
    <t>Úč_FO/PaV_2</t>
  </si>
  <si>
    <t>Úč_FO/PaV_5</t>
  </si>
  <si>
    <t>Úč_FO/PaV_6</t>
  </si>
  <si>
    <t>Úč_FO/MaZ_20 + Úč_FO/MaZ_21</t>
  </si>
  <si>
    <t>Úč_FO/MaZ - Výkaz o majetku a záväzkoch, PaV - Výkaz o príjmoch a výdavkoch pre podnikateľov účtujúcich v jedn. účtovníctve</t>
  </si>
  <si>
    <r>
      <rPr>
        <b/>
        <sz val="9"/>
        <color rgb="FF0070C0"/>
        <rFont val="Arial"/>
        <family val="2"/>
        <charset val="238"/>
      </rPr>
      <t xml:space="preserve">Pozn.: </t>
    </r>
    <r>
      <rPr>
        <sz val="9"/>
        <color rgb="FF0070C0"/>
        <rFont val="Arial"/>
        <family val="2"/>
        <charset val="238"/>
      </rPr>
      <t xml:space="preserve">
</t>
    </r>
    <r>
      <rPr>
        <i/>
        <sz val="9"/>
        <color rgb="FF0070C0"/>
        <rFont val="Arial"/>
        <family val="2"/>
        <charset val="238"/>
      </rPr>
      <t>Žiadatelia účtujúci v sústave jednoduchého účtovníctva použijú na výpočet jednotlivých ukazovateľov prislúchajúce položky z výkazu o majetku a záväzkoch/ výkazu o príjmoch a výdavkoch.</t>
    </r>
  </si>
  <si>
    <t>V..................................     dňa...................................</t>
  </si>
  <si>
    <t>Podpis a pečiatka štatutárneho orgánu žiadateľa</t>
  </si>
  <si>
    <r>
      <t xml:space="preserve">Pozn.: 
</t>
    </r>
    <r>
      <rPr>
        <i/>
        <sz val="9"/>
        <color rgb="FF0070C0"/>
        <rFont val="Arial"/>
        <family val="2"/>
        <charset val="238"/>
      </rPr>
      <t>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</si>
</sst>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_ ;[Red]\-#,##0.00\ "/>
    <numFmt numFmtId="165" formatCode="#,##0.00_ ;\-#,##0.00\ "/>
  </numFmts>
  <fonts count="35" x14ac:knownFonts="1">
    <font>
      <sz val="10"/>
      <name val="Arial"/>
      <charset val="238"/>
    </font>
    <font>
      <sz val="10"/>
      <name val="Arial CE"/>
      <charset val="238"/>
    </font>
    <font>
      <b/>
      <sz val="7"/>
      <name val="Arial CE"/>
      <family val="2"/>
      <charset val="238"/>
    </font>
    <font>
      <sz val="7"/>
      <name val="Arial"/>
      <family val="2"/>
      <charset val="238"/>
    </font>
    <font>
      <b/>
      <sz val="7"/>
      <name val="Arial"/>
      <family val="2"/>
      <charset val="238"/>
    </font>
    <font>
      <sz val="7"/>
      <name val="Arial CE"/>
      <charset val="238"/>
    </font>
    <font>
      <sz val="7"/>
      <name val="Arial CE"/>
      <family val="2"/>
      <charset val="238"/>
    </font>
    <font>
      <vertAlign val="subscript"/>
      <sz val="7"/>
      <name val="Arial CE"/>
      <family val="2"/>
      <charset val="238"/>
    </font>
    <font>
      <b/>
      <sz val="7"/>
      <name val="Arial CE"/>
      <charset val="238"/>
    </font>
    <font>
      <vertAlign val="subscript"/>
      <sz val="7"/>
      <name val="Arial CE"/>
      <charset val="238"/>
    </font>
    <font>
      <b/>
      <vertAlign val="subscript"/>
      <sz val="7"/>
      <name val="Arial CE"/>
      <charset val="238"/>
    </font>
    <font>
      <sz val="5.95"/>
      <name val="Arial CE"/>
      <charset val="238"/>
    </font>
    <font>
      <b/>
      <sz val="8"/>
      <name val="Arial"/>
      <family val="2"/>
      <charset val="238"/>
    </font>
    <font>
      <sz val="10"/>
      <name val="Arial"/>
      <family val="2"/>
      <charset val="238"/>
    </font>
    <font>
      <b/>
      <sz val="18"/>
      <name val="Arial"/>
      <family val="2"/>
      <charset val="238"/>
    </font>
    <font>
      <sz val="7"/>
      <name val="Arial"/>
      <family val="2"/>
      <charset val="238"/>
    </font>
    <font>
      <b/>
      <sz val="10"/>
      <name val="Arial"/>
      <family val="2"/>
      <charset val="238"/>
    </font>
    <font>
      <sz val="8"/>
      <name val="Arial"/>
      <family val="2"/>
      <charset val="238"/>
    </font>
    <font>
      <b/>
      <sz val="7"/>
      <color theme="9" tint="-0.249977111117893"/>
      <name val="Arial CE"/>
      <charset val="238"/>
    </font>
    <font>
      <b/>
      <sz val="8"/>
      <color theme="9" tint="-0.249977111117893"/>
      <name val="Arial"/>
      <family val="2"/>
      <charset val="238"/>
    </font>
    <font>
      <sz val="10"/>
      <name val="Arial"/>
      <family val="2"/>
      <charset val="238"/>
    </font>
    <font>
      <sz val="10"/>
      <color theme="0" tint="-0.249977111117893"/>
      <name val="Arial"/>
      <family val="2"/>
      <charset val="238"/>
    </font>
    <font>
      <sz val="10"/>
      <color theme="0" tint="-0.14999847407452621"/>
      <name val="Arial"/>
      <family val="2"/>
      <charset val="238"/>
    </font>
    <font>
      <sz val="10"/>
      <color theme="1"/>
      <name val="Arial"/>
      <family val="2"/>
      <charset val="238"/>
    </font>
    <font>
      <b/>
      <sz val="11"/>
      <color rgb="FF000000"/>
      <name val="Calibri"/>
      <family val="2"/>
      <charset val="238"/>
    </font>
    <font>
      <b/>
      <vertAlign val="subscript"/>
      <sz val="11"/>
      <color rgb="FF000000"/>
      <name val="Calibri"/>
      <family val="2"/>
      <charset val="238"/>
    </font>
    <font>
      <sz val="11"/>
      <color rgb="FF000000"/>
      <name val="Calibri"/>
      <family val="2"/>
      <charset val="238"/>
    </font>
    <font>
      <sz val="9"/>
      <color indexed="81"/>
      <name val="Segoe UI"/>
      <family val="2"/>
      <charset val="238"/>
    </font>
    <font>
      <b/>
      <sz val="9"/>
      <color indexed="81"/>
      <name val="Segoe UI"/>
      <family val="2"/>
      <charset val="238"/>
    </font>
    <font>
      <b/>
      <sz val="16"/>
      <name val="Arial"/>
      <family val="2"/>
      <charset val="238"/>
    </font>
    <font>
      <sz val="9"/>
      <name val="Calibri"/>
      <family val="2"/>
      <charset val="238"/>
      <scheme val="minor"/>
    </font>
    <font>
      <b/>
      <sz val="9"/>
      <color rgb="FF0070C0"/>
      <name val="Arial"/>
      <family val="2"/>
      <charset val="238"/>
    </font>
    <font>
      <i/>
      <sz val="9"/>
      <color rgb="FF0070C0"/>
      <name val="Arial"/>
      <family val="2"/>
      <charset val="238"/>
    </font>
    <font>
      <sz val="9"/>
      <color rgb="FF0070C0"/>
      <name val="Arial"/>
      <family val="2"/>
      <charset val="238"/>
    </font>
    <font>
      <sz val="9"/>
      <name val="Arial"/>
      <family val="2"/>
      <charset val="238"/>
    </font>
  </fonts>
  <fills count="11">
    <fill>
      <patternFill patternType="none"/>
    </fill>
    <fill>
      <patternFill patternType="gray125"/>
    </fill>
    <fill>
      <patternFill patternType="solid">
        <fgColor indexed="47"/>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indexed="44"/>
        <bgColor indexed="64"/>
      </patternFill>
    </fill>
    <fill>
      <patternFill patternType="solid">
        <fgColor indexed="13"/>
        <bgColor indexed="64"/>
      </patternFill>
    </fill>
    <fill>
      <patternFill patternType="solid">
        <fgColor rgb="FFFFFF00"/>
        <bgColor indexed="64"/>
      </patternFill>
    </fill>
    <fill>
      <patternFill patternType="solid">
        <fgColor rgb="FFBFBFBF"/>
        <bgColor indexed="64"/>
      </patternFill>
    </fill>
  </fills>
  <borders count="64">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right/>
      <top style="thin">
        <color auto="1"/>
      </top>
      <bottom/>
      <diagonal/>
    </border>
  </borders>
  <cellStyleXfs count="5">
    <xf numFmtId="0" fontId="0" fillId="0" borderId="0"/>
    <xf numFmtId="0" fontId="1" fillId="0" borderId="0"/>
    <xf numFmtId="0" fontId="13" fillId="0" borderId="0"/>
    <xf numFmtId="43" fontId="20" fillId="0" borderId="0" applyFont="0" applyFill="0" applyBorder="0" applyAlignment="0" applyProtection="0"/>
    <xf numFmtId="0" fontId="13" fillId="0" borderId="0"/>
  </cellStyleXfs>
  <cellXfs count="271">
    <xf numFmtId="0" fontId="0" fillId="0" borderId="0" xfId="0"/>
    <xf numFmtId="0" fontId="12" fillId="2" borderId="0" xfId="0" applyFont="1" applyFill="1" applyBorder="1" applyProtection="1">
      <protection hidden="1"/>
    </xf>
    <xf numFmtId="0" fontId="12" fillId="0" borderId="0" xfId="0" applyFont="1" applyFill="1" applyBorder="1" applyProtection="1">
      <protection hidden="1"/>
    </xf>
    <xf numFmtId="0" fontId="0" fillId="0" borderId="0" xfId="0" applyProtection="1">
      <protection hidden="1"/>
    </xf>
    <xf numFmtId="0" fontId="0" fillId="0" borderId="0" xfId="0" applyFill="1" applyBorder="1" applyProtection="1">
      <protection hidden="1"/>
    </xf>
    <xf numFmtId="0" fontId="0" fillId="0" borderId="0" xfId="0" applyFill="1" applyProtection="1">
      <protection hidden="1"/>
    </xf>
    <xf numFmtId="164" fontId="5" fillId="3" borderId="27" xfId="1" applyNumberFormat="1" applyFont="1" applyFill="1" applyBorder="1" applyAlignment="1" applyProtection="1">
      <alignment horizontal="center"/>
      <protection hidden="1"/>
    </xf>
    <xf numFmtId="1" fontId="5" fillId="3" borderId="29" xfId="1" applyNumberFormat="1" applyFont="1" applyFill="1" applyBorder="1" applyAlignment="1" applyProtection="1">
      <alignment horizontal="center"/>
      <protection hidden="1"/>
    </xf>
    <xf numFmtId="0" fontId="5" fillId="4" borderId="18" xfId="1" applyFont="1" applyFill="1" applyBorder="1" applyAlignment="1" applyProtection="1">
      <protection hidden="1"/>
    </xf>
    <xf numFmtId="0" fontId="3" fillId="4" borderId="27" xfId="1" applyFont="1" applyFill="1" applyBorder="1" applyAlignment="1" applyProtection="1">
      <alignment horizontal="center"/>
      <protection hidden="1"/>
    </xf>
    <xf numFmtId="0" fontId="15" fillId="4" borderId="27" xfId="1" applyFont="1" applyFill="1" applyBorder="1" applyAlignment="1" applyProtection="1">
      <alignment horizontal="center"/>
      <protection hidden="1"/>
    </xf>
    <xf numFmtId="0" fontId="3" fillId="4" borderId="17" xfId="1" applyFont="1" applyFill="1" applyBorder="1" applyAlignment="1" applyProtection="1">
      <alignment horizontal="center"/>
      <protection hidden="1"/>
    </xf>
    <xf numFmtId="164" fontId="5" fillId="5" borderId="11" xfId="1" applyNumberFormat="1" applyFont="1" applyFill="1" applyBorder="1" applyAlignment="1" applyProtection="1">
      <alignment horizontal="center"/>
      <protection hidden="1"/>
    </xf>
    <xf numFmtId="164" fontId="5" fillId="5" borderId="2" xfId="1" applyNumberFormat="1" applyFont="1" applyFill="1" applyBorder="1" applyAlignment="1" applyProtection="1">
      <alignment horizontal="center"/>
      <protection hidden="1"/>
    </xf>
    <xf numFmtId="164" fontId="5" fillId="5" borderId="6" xfId="1" applyNumberFormat="1" applyFont="1" applyFill="1" applyBorder="1" applyAlignment="1" applyProtection="1">
      <alignment horizontal="center"/>
      <protection hidden="1"/>
    </xf>
    <xf numFmtId="0" fontId="5" fillId="4" borderId="18" xfId="1" applyFont="1" applyFill="1" applyBorder="1" applyAlignment="1" applyProtection="1">
      <alignment wrapText="1"/>
      <protection hidden="1"/>
    </xf>
    <xf numFmtId="0" fontId="5" fillId="4" borderId="25" xfId="1" applyFont="1" applyFill="1" applyBorder="1" applyAlignment="1" applyProtection="1">
      <alignment horizontal="center"/>
      <protection hidden="1"/>
    </xf>
    <xf numFmtId="0" fontId="5" fillId="4" borderId="26" xfId="1" applyFont="1" applyFill="1" applyBorder="1" applyAlignment="1" applyProtection="1">
      <alignment horizontal="center"/>
      <protection hidden="1"/>
    </xf>
    <xf numFmtId="0" fontId="17" fillId="0" borderId="0" xfId="0" applyFont="1" applyFill="1" applyBorder="1" applyProtection="1">
      <protection hidden="1"/>
    </xf>
    <xf numFmtId="0" fontId="12" fillId="0" borderId="0" xfId="0" applyFont="1" applyFill="1" applyBorder="1" applyAlignment="1" applyProtection="1">
      <alignment vertical="center"/>
      <protection hidden="1"/>
    </xf>
    <xf numFmtId="0" fontId="5" fillId="4" borderId="25" xfId="1" applyFont="1" applyFill="1" applyBorder="1" applyAlignment="1" applyProtection="1">
      <alignment horizontal="center" shrinkToFit="1"/>
      <protection hidden="1"/>
    </xf>
    <xf numFmtId="0" fontId="12" fillId="6" borderId="0" xfId="0" applyFont="1" applyFill="1" applyBorder="1" applyProtection="1">
      <protection hidden="1"/>
    </xf>
    <xf numFmtId="0" fontId="8" fillId="0" borderId="0" xfId="1" applyFont="1" applyFill="1" applyBorder="1" applyAlignment="1" applyProtection="1">
      <alignment horizontal="left" wrapText="1"/>
      <protection hidden="1"/>
    </xf>
    <xf numFmtId="1" fontId="5" fillId="0" borderId="0" xfId="1" applyNumberFormat="1" applyFont="1" applyFill="1" applyBorder="1" applyAlignment="1" applyProtection="1">
      <alignment horizontal="center"/>
      <protection hidden="1"/>
    </xf>
    <xf numFmtId="0" fontId="13" fillId="7" borderId="2" xfId="2" applyFill="1" applyBorder="1" applyProtection="1">
      <protection hidden="1"/>
    </xf>
    <xf numFmtId="0" fontId="13" fillId="8" borderId="2" xfId="2" applyFill="1" applyBorder="1" applyProtection="1">
      <protection hidden="1"/>
    </xf>
    <xf numFmtId="0" fontId="4" fillId="4" borderId="35" xfId="0"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protection hidden="1"/>
    </xf>
    <xf numFmtId="0" fontId="0" fillId="0" borderId="0" xfId="0" applyBorder="1" applyProtection="1">
      <protection hidden="1"/>
    </xf>
    <xf numFmtId="0" fontId="13" fillId="0" borderId="0" xfId="0" applyFont="1" applyProtection="1">
      <protection hidden="1"/>
    </xf>
    <xf numFmtId="0" fontId="8" fillId="4" borderId="46" xfId="1" applyFont="1" applyFill="1" applyBorder="1" applyAlignment="1" applyProtection="1">
      <alignment horizontal="center"/>
      <protection hidden="1"/>
    </xf>
    <xf numFmtId="0" fontId="12" fillId="0" borderId="0" xfId="0" applyFont="1" applyFill="1" applyBorder="1" applyAlignment="1" applyProtection="1">
      <alignment horizontal="center"/>
      <protection hidden="1"/>
    </xf>
    <xf numFmtId="0" fontId="5" fillId="0" borderId="51" xfId="1" applyFont="1" applyFill="1" applyBorder="1" applyAlignment="1" applyProtection="1">
      <alignment wrapText="1"/>
      <protection hidden="1"/>
    </xf>
    <xf numFmtId="0" fontId="5" fillId="0" borderId="0" xfId="1" applyFont="1" applyFill="1" applyBorder="1" applyAlignment="1" applyProtection="1">
      <alignment wrapText="1"/>
      <protection hidden="1"/>
    </xf>
    <xf numFmtId="0" fontId="5" fillId="0" borderId="0" xfId="1" applyFont="1" applyFill="1" applyBorder="1" applyAlignment="1" applyProtection="1">
      <alignment horizontal="center"/>
      <protection hidden="1"/>
    </xf>
    <xf numFmtId="0" fontId="5" fillId="0" borderId="0" xfId="1" applyFont="1" applyFill="1" applyBorder="1" applyAlignment="1" applyProtection="1">
      <alignment horizontal="center" shrinkToFit="1"/>
      <protection hidden="1"/>
    </xf>
    <xf numFmtId="0" fontId="8" fillId="6" borderId="51" xfId="1" applyFont="1" applyFill="1" applyBorder="1" applyAlignment="1" applyProtection="1">
      <alignment horizontal="left"/>
      <protection hidden="1"/>
    </xf>
    <xf numFmtId="0" fontId="12" fillId="6" borderId="0" xfId="0" applyFont="1" applyFill="1" applyBorder="1" applyAlignment="1" applyProtection="1">
      <protection hidden="1"/>
    </xf>
    <xf numFmtId="0" fontId="12" fillId="6" borderId="0" xfId="0" applyFont="1" applyFill="1" applyBorder="1" applyAlignment="1" applyProtection="1">
      <alignment horizontal="left"/>
      <protection hidden="1"/>
    </xf>
    <xf numFmtId="0" fontId="8" fillId="6" borderId="0" xfId="1" applyFont="1" applyFill="1" applyBorder="1" applyAlignment="1" applyProtection="1">
      <alignment horizontal="center" vertical="center" wrapText="1"/>
      <protection hidden="1"/>
    </xf>
    <xf numFmtId="0" fontId="0" fillId="6" borderId="0" xfId="0" applyFill="1" applyProtection="1">
      <protection hidden="1"/>
    </xf>
    <xf numFmtId="0" fontId="8" fillId="6" borderId="0" xfId="1" applyFont="1" applyFill="1" applyBorder="1" applyAlignment="1" applyProtection="1">
      <alignment horizontal="left"/>
      <protection hidden="1"/>
    </xf>
    <xf numFmtId="2" fontId="15" fillId="6" borderId="0" xfId="2" applyNumberFormat="1" applyFont="1" applyFill="1" applyBorder="1" applyAlignment="1" applyProtection="1">
      <alignment horizontal="center"/>
      <protection hidden="1"/>
    </xf>
    <xf numFmtId="0" fontId="5" fillId="6" borderId="51" xfId="1" applyFont="1" applyFill="1" applyBorder="1" applyAlignment="1" applyProtection="1">
      <alignment horizontal="left" wrapText="1"/>
      <protection hidden="1"/>
    </xf>
    <xf numFmtId="0" fontId="8" fillId="6" borderId="51" xfId="1" applyFont="1" applyFill="1" applyBorder="1" applyAlignment="1" applyProtection="1">
      <alignment horizontal="center"/>
      <protection hidden="1"/>
    </xf>
    <xf numFmtId="2" fontId="22" fillId="0" borderId="0" xfId="0" applyNumberFormat="1" applyFont="1" applyProtection="1">
      <protection hidden="1"/>
    </xf>
    <xf numFmtId="2" fontId="23" fillId="0" borderId="0" xfId="0" applyNumberFormat="1" applyFont="1" applyFill="1" applyBorder="1" applyAlignment="1" applyProtection="1">
      <alignment horizontal="center"/>
      <protection hidden="1"/>
    </xf>
    <xf numFmtId="165" fontId="21" fillId="0" borderId="0" xfId="3" applyNumberFormat="1" applyFont="1" applyProtection="1">
      <protection hidden="1"/>
    </xf>
    <xf numFmtId="0" fontId="16" fillId="0" borderId="0" xfId="0" applyFont="1" applyFill="1" applyBorder="1" applyAlignment="1" applyProtection="1">
      <alignment horizontal="center"/>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13" fillId="0" borderId="2" xfId="2" applyBorder="1" applyProtection="1">
      <protection locked="0" hidden="1"/>
    </xf>
    <xf numFmtId="0" fontId="8" fillId="4" borderId="43" xfId="1" applyFont="1" applyFill="1" applyBorder="1" applyAlignment="1" applyProtection="1">
      <alignment horizontal="center"/>
      <protection hidden="1"/>
    </xf>
    <xf numFmtId="0" fontId="8" fillId="4" borderId="44" xfId="1" applyFont="1" applyFill="1" applyBorder="1" applyAlignment="1" applyProtection="1">
      <alignment horizontal="center" wrapText="1"/>
      <protection hidden="1"/>
    </xf>
    <xf numFmtId="0" fontId="8" fillId="4" borderId="45" xfId="1" applyFont="1" applyFill="1" applyBorder="1" applyAlignment="1" applyProtection="1">
      <alignment horizontal="center" wrapText="1"/>
      <protection hidden="1"/>
    </xf>
    <xf numFmtId="0" fontId="0" fillId="0" borderId="0" xfId="0" applyAlignment="1">
      <alignment horizontal="center" vertical="center"/>
    </xf>
    <xf numFmtId="0" fontId="0" fillId="0" borderId="0" xfId="0" applyAlignment="1" applyProtection="1">
      <alignment horizontal="center" vertical="center"/>
      <protection hidden="1"/>
    </xf>
    <xf numFmtId="0" fontId="4" fillId="4" borderId="59" xfId="0" applyFont="1" applyFill="1" applyBorder="1" applyAlignment="1" applyProtection="1">
      <alignment horizontal="center" vertical="center" wrapText="1"/>
      <protection hidden="1"/>
    </xf>
    <xf numFmtId="2" fontId="15" fillId="7" borderId="44" xfId="2" applyNumberFormat="1" applyFont="1" applyFill="1" applyBorder="1" applyAlignment="1" applyProtection="1">
      <alignment horizontal="center"/>
      <protection hidden="1"/>
    </xf>
    <xf numFmtId="164" fontId="5" fillId="9" borderId="43" xfId="1" applyNumberFormat="1" applyFont="1" applyFill="1" applyBorder="1" applyAlignment="1" applyProtection="1">
      <alignment horizontal="center"/>
      <protection hidden="1"/>
    </xf>
    <xf numFmtId="1" fontId="5" fillId="9" borderId="45" xfId="1" applyNumberFormat="1" applyFont="1" applyFill="1" applyBorder="1" applyAlignment="1" applyProtection="1">
      <alignment horizontal="center" shrinkToFit="1"/>
      <protection hidden="1"/>
    </xf>
    <xf numFmtId="0" fontId="8" fillId="4" borderId="60" xfId="1" applyFont="1" applyFill="1" applyBorder="1" applyAlignment="1" applyProtection="1">
      <alignment horizontal="center" vertical="center" wrapText="1"/>
      <protection hidden="1"/>
    </xf>
    <xf numFmtId="0" fontId="8" fillId="4" borderId="23" xfId="1" applyFont="1" applyFill="1" applyBorder="1" applyAlignment="1" applyProtection="1">
      <alignment horizontal="center" vertical="center" wrapText="1"/>
      <protection hidden="1"/>
    </xf>
    <xf numFmtId="0" fontId="8" fillId="4" borderId="58"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vertical="center" wrapText="1"/>
      <protection hidden="1"/>
    </xf>
    <xf numFmtId="4" fontId="8" fillId="0" borderId="50" xfId="1" applyNumberFormat="1" applyFont="1" applyFill="1" applyBorder="1" applyAlignment="1" applyProtection="1">
      <alignment horizontal="right"/>
      <protection locked="0" hidden="1"/>
    </xf>
    <xf numFmtId="4" fontId="8" fillId="6" borderId="46" xfId="1" applyNumberFormat="1" applyFont="1" applyFill="1" applyBorder="1" applyAlignment="1" applyProtection="1">
      <alignment horizontal="right"/>
      <protection locked="0" hidden="1"/>
    </xf>
    <xf numFmtId="4" fontId="8" fillId="0" borderId="44" xfId="1" applyNumberFormat="1" applyFont="1" applyFill="1" applyBorder="1" applyAlignment="1" applyProtection="1">
      <alignment horizontal="right"/>
      <protection locked="0" hidden="1"/>
    </xf>
    <xf numFmtId="4" fontId="8" fillId="0" borderId="46" xfId="1" applyNumberFormat="1" applyFont="1" applyFill="1" applyBorder="1" applyAlignment="1" applyProtection="1">
      <alignment horizontal="right"/>
      <protection locked="0" hidden="1"/>
    </xf>
    <xf numFmtId="4" fontId="15" fillId="7" borderId="59" xfId="2" applyNumberFormat="1" applyFont="1" applyFill="1" applyBorder="1" applyAlignment="1" applyProtection="1">
      <alignment horizontal="right"/>
      <protection hidden="1"/>
    </xf>
    <xf numFmtId="4" fontId="8" fillId="0" borderId="47" xfId="1" applyNumberFormat="1" applyFont="1" applyFill="1" applyBorder="1" applyAlignment="1" applyProtection="1">
      <alignment horizontal="right"/>
      <protection locked="0" hidden="1"/>
    </xf>
    <xf numFmtId="4" fontId="15" fillId="7" borderId="47" xfId="2" applyNumberFormat="1" applyFont="1" applyFill="1" applyBorder="1" applyAlignment="1" applyProtection="1">
      <alignment horizontal="right"/>
      <protection hidden="1"/>
    </xf>
    <xf numFmtId="4" fontId="15" fillId="7" borderId="44" xfId="2" applyNumberFormat="1" applyFont="1" applyFill="1" applyBorder="1" applyAlignment="1" applyProtection="1">
      <alignment horizontal="right"/>
      <protection hidden="1"/>
    </xf>
    <xf numFmtId="4" fontId="15" fillId="7" borderId="46" xfId="2" applyNumberFormat="1" applyFont="1" applyFill="1" applyBorder="1" applyAlignment="1" applyProtection="1">
      <alignment horizontal="right"/>
      <protection hidden="1"/>
    </xf>
    <xf numFmtId="4" fontId="8" fillId="6" borderId="43" xfId="1" applyNumberFormat="1" applyFont="1" applyFill="1" applyBorder="1" applyAlignment="1" applyProtection="1">
      <alignment horizontal="right"/>
      <protection locked="0" hidden="1"/>
    </xf>
    <xf numFmtId="4" fontId="8" fillId="6" borderId="44" xfId="1" applyNumberFormat="1" applyFont="1" applyFill="1" applyBorder="1" applyAlignment="1" applyProtection="1">
      <alignment horizontal="right"/>
      <protection locked="0" hidden="1"/>
    </xf>
    <xf numFmtId="0" fontId="8" fillId="4" borderId="57"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protection hidden="1"/>
    </xf>
    <xf numFmtId="0" fontId="8" fillId="4" borderId="32" xfId="1" applyFont="1" applyFill="1" applyBorder="1" applyAlignment="1" applyProtection="1">
      <alignment horizontal="center" vertical="center" wrapText="1"/>
      <protection hidden="1"/>
    </xf>
    <xf numFmtId="0" fontId="8" fillId="4" borderId="30" xfId="1" applyFont="1" applyFill="1" applyBorder="1" applyAlignment="1" applyProtection="1">
      <alignment horizontal="center"/>
      <protection hidden="1"/>
    </xf>
    <xf numFmtId="0" fontId="8" fillId="4" borderId="23" xfId="1" applyFont="1" applyFill="1" applyBorder="1" applyAlignment="1" applyProtection="1">
      <alignment horizontal="center"/>
      <protection hidden="1"/>
    </xf>
    <xf numFmtId="0" fontId="8" fillId="4" borderId="31" xfId="1" applyFont="1" applyFill="1" applyBorder="1" applyAlignment="1" applyProtection="1">
      <alignment horizontal="center"/>
      <protection hidden="1"/>
    </xf>
    <xf numFmtId="4" fontId="8" fillId="0" borderId="48" xfId="1" applyNumberFormat="1" applyFont="1" applyFill="1" applyBorder="1" applyAlignment="1" applyProtection="1">
      <alignment horizontal="right"/>
      <protection locked="0" hidden="1"/>
    </xf>
    <xf numFmtId="4" fontId="8" fillId="0" borderId="59" xfId="1" applyNumberFormat="1" applyFont="1" applyFill="1" applyBorder="1" applyAlignment="1" applyProtection="1">
      <alignment horizontal="right"/>
      <protection locked="0" hidden="1"/>
    </xf>
    <xf numFmtId="4" fontId="8" fillId="0" borderId="45" xfId="1" applyNumberFormat="1" applyFont="1" applyFill="1" applyBorder="1" applyAlignment="1" applyProtection="1">
      <alignment horizontal="right"/>
      <protection locked="0" hidden="1"/>
    </xf>
    <xf numFmtId="4" fontId="3" fillId="7" borderId="59" xfId="2" applyNumberFormat="1" applyFont="1" applyFill="1" applyBorder="1" applyAlignment="1" applyProtection="1">
      <alignment horizontal="right"/>
      <protection hidden="1"/>
    </xf>
    <xf numFmtId="0" fontId="8" fillId="4" borderId="33" xfId="1" applyFont="1" applyFill="1" applyBorder="1" applyAlignment="1" applyProtection="1">
      <alignment horizontal="center" vertical="center" wrapText="1"/>
      <protection hidden="1"/>
    </xf>
    <xf numFmtId="0" fontId="8" fillId="4" borderId="24" xfId="1" applyFont="1" applyFill="1" applyBorder="1" applyAlignment="1" applyProtection="1">
      <alignment horizontal="center" vertical="center" wrapText="1"/>
      <protection hidden="1"/>
    </xf>
    <xf numFmtId="0" fontId="8" fillId="4" borderId="41" xfId="1" applyFont="1" applyFill="1" applyBorder="1" applyAlignment="1" applyProtection="1">
      <alignment horizontal="center" vertical="center" wrapText="1"/>
      <protection hidden="1"/>
    </xf>
    <xf numFmtId="4" fontId="8" fillId="0" borderId="43" xfId="1" applyNumberFormat="1" applyFont="1" applyFill="1" applyBorder="1" applyAlignment="1" applyProtection="1">
      <alignment horizontal="right"/>
      <protection locked="0" hidden="1"/>
    </xf>
    <xf numFmtId="4" fontId="8" fillId="0" borderId="49" xfId="1" applyNumberFormat="1" applyFont="1" applyFill="1" applyBorder="1" applyAlignment="1" applyProtection="1">
      <alignment horizontal="right"/>
      <protection locked="0" hidden="1"/>
    </xf>
    <xf numFmtId="0" fontId="18" fillId="4" borderId="30" xfId="1" applyFont="1" applyFill="1" applyBorder="1" applyAlignment="1" applyProtection="1">
      <alignment horizontal="center" vertical="center" wrapText="1"/>
      <protection hidden="1"/>
    </xf>
    <xf numFmtId="0" fontId="18" fillId="4" borderId="23"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24" fillId="10" borderId="42" xfId="0" applyFont="1" applyFill="1" applyBorder="1" applyAlignment="1" applyProtection="1">
      <alignment horizontal="center" vertical="center"/>
      <protection hidden="1"/>
    </xf>
    <xf numFmtId="0" fontId="26" fillId="0" borderId="42" xfId="0" applyFont="1" applyBorder="1" applyAlignment="1" applyProtection="1">
      <alignment vertical="center"/>
      <protection hidden="1"/>
    </xf>
    <xf numFmtId="4" fontId="2" fillId="0" borderId="0" xfId="1" applyNumberFormat="1" applyFont="1" applyFill="1" applyBorder="1" applyAlignment="1" applyProtection="1">
      <alignment horizontal="center" wrapText="1"/>
      <protection locked="0" hidden="1"/>
    </xf>
    <xf numFmtId="0" fontId="24" fillId="10" borderId="49" xfId="0" applyFont="1" applyFill="1" applyBorder="1" applyAlignment="1" applyProtection="1">
      <alignment horizontal="center" vertical="center"/>
      <protection hidden="1"/>
    </xf>
    <xf numFmtId="0" fontId="26" fillId="0" borderId="49" xfId="0" applyFont="1" applyBorder="1" applyAlignment="1" applyProtection="1">
      <alignment vertical="center"/>
      <protection hidden="1"/>
    </xf>
    <xf numFmtId="0" fontId="12" fillId="9" borderId="43" xfId="0" applyFont="1" applyFill="1" applyBorder="1" applyAlignment="1" applyProtection="1">
      <alignment horizontal="center" vertical="center"/>
      <protection hidden="1"/>
    </xf>
    <xf numFmtId="0" fontId="12" fillId="9" borderId="45" xfId="0" applyFont="1" applyFill="1" applyBorder="1" applyAlignment="1" applyProtection="1">
      <alignment horizontal="center" vertical="center"/>
      <protection hidden="1"/>
    </xf>
    <xf numFmtId="0" fontId="0" fillId="0" borderId="0" xfId="0" applyProtection="1">
      <protection locked="0" hidden="1"/>
    </xf>
    <xf numFmtId="4" fontId="8" fillId="0" borderId="46" xfId="1" applyNumberFormat="1" applyFont="1" applyFill="1" applyBorder="1" applyAlignment="1" applyProtection="1">
      <alignment horizontal="right" wrapText="1"/>
      <protection locked="0" hidden="1"/>
    </xf>
    <xf numFmtId="4" fontId="8" fillId="0" borderId="44" xfId="1" applyNumberFormat="1" applyFont="1" applyFill="1" applyBorder="1" applyAlignment="1" applyProtection="1">
      <alignment horizontal="right" wrapText="1"/>
      <protection locked="0" hidden="1"/>
    </xf>
    <xf numFmtId="0" fontId="14" fillId="0" borderId="0" xfId="0" applyFont="1" applyFill="1" applyBorder="1" applyAlignment="1" applyProtection="1">
      <alignment horizontal="center"/>
      <protection hidden="1"/>
    </xf>
    <xf numFmtId="0" fontId="29" fillId="6" borderId="1" xfId="1" applyFont="1" applyFill="1" applyBorder="1" applyAlignment="1" applyProtection="1">
      <alignment vertical="center" wrapText="1"/>
      <protection locked="0"/>
    </xf>
    <xf numFmtId="0" fontId="29" fillId="6" borderId="0" xfId="1" applyFont="1" applyFill="1" applyBorder="1" applyAlignment="1" applyProtection="1">
      <alignment horizontal="center" vertical="center" wrapText="1"/>
      <protection hidden="1"/>
    </xf>
    <xf numFmtId="0" fontId="14" fillId="0" borderId="0" xfId="0" applyFont="1" applyFill="1" applyBorder="1" applyAlignment="1" applyProtection="1">
      <protection hidden="1"/>
    </xf>
    <xf numFmtId="0" fontId="8" fillId="4" borderId="23" xfId="1" applyFont="1" applyFill="1" applyBorder="1" applyAlignment="1" applyProtection="1">
      <alignment horizontal="center" vertical="center" wrapText="1" shrinkToFit="1"/>
      <protection hidden="1"/>
    </xf>
    <xf numFmtId="0" fontId="30" fillId="6" borderId="62" xfId="4" applyFont="1" applyFill="1" applyBorder="1" applyAlignment="1" applyProtection="1">
      <alignment wrapText="1"/>
      <protection hidden="1"/>
    </xf>
    <xf numFmtId="0" fontId="29" fillId="6" borderId="62" xfId="1" applyFont="1" applyFill="1" applyBorder="1" applyAlignment="1" applyProtection="1">
      <alignment vertical="center" wrapText="1"/>
      <protection hidden="1"/>
    </xf>
    <xf numFmtId="0" fontId="34" fillId="0" borderId="0" xfId="0" applyFont="1" applyProtection="1">
      <protection locked="0"/>
    </xf>
    <xf numFmtId="0" fontId="34" fillId="0" borderId="0" xfId="0" applyFont="1" applyBorder="1" applyProtection="1">
      <protection locked="0"/>
    </xf>
    <xf numFmtId="0" fontId="34" fillId="0" borderId="0" xfId="0" applyFont="1" applyBorder="1" applyAlignment="1" applyProtection="1">
      <protection locked="0"/>
    </xf>
    <xf numFmtId="0" fontId="34" fillId="0" borderId="63" xfId="0" applyFont="1" applyBorder="1" applyAlignment="1" applyProtection="1">
      <alignment horizontal="center"/>
      <protection locked="0"/>
    </xf>
    <xf numFmtId="0" fontId="31" fillId="0" borderId="0" xfId="0" applyFont="1" applyBorder="1" applyAlignment="1" applyProtection="1">
      <alignment horizontal="left" vertical="top" wrapText="1"/>
      <protection locked="0"/>
    </xf>
    <xf numFmtId="0" fontId="33" fillId="0" borderId="0" xfId="0" applyFont="1" applyBorder="1" applyAlignment="1" applyProtection="1">
      <alignment horizontal="left" vertical="top" wrapText="1"/>
      <protection locked="0"/>
    </xf>
    <xf numFmtId="0" fontId="34" fillId="0" borderId="0" xfId="0" applyFont="1" applyBorder="1" applyAlignment="1" applyProtection="1">
      <alignment horizontal="center"/>
      <protection locked="0"/>
    </xf>
    <xf numFmtId="0" fontId="16" fillId="0" borderId="18"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4" fillId="0" borderId="0" xfId="0" applyFont="1" applyFill="1" applyBorder="1" applyAlignment="1" applyProtection="1">
      <alignment horizontal="center"/>
      <protection hidden="1"/>
    </xf>
    <xf numFmtId="0" fontId="29" fillId="6" borderId="18" xfId="1" applyFont="1" applyFill="1" applyBorder="1" applyAlignment="1" applyProtection="1">
      <alignment horizontal="center" vertical="center" wrapText="1"/>
      <protection hidden="1"/>
    </xf>
    <xf numFmtId="0" fontId="29" fillId="6" borderId="22" xfId="1" applyFont="1" applyFill="1" applyBorder="1" applyAlignment="1" applyProtection="1">
      <alignment horizontal="center" vertical="center" wrapText="1"/>
      <protection hidden="1"/>
    </xf>
    <xf numFmtId="0" fontId="29" fillId="6" borderId="1" xfId="1" applyFont="1" applyFill="1" applyBorder="1" applyAlignment="1" applyProtection="1">
      <alignment horizontal="center" vertical="center" wrapText="1"/>
      <protection hidden="1"/>
    </xf>
    <xf numFmtId="0" fontId="30" fillId="6" borderId="51" xfId="4" applyFont="1" applyFill="1" applyBorder="1" applyAlignment="1" applyProtection="1">
      <alignment horizontal="left" wrapText="1"/>
      <protection hidden="1"/>
    </xf>
    <xf numFmtId="0" fontId="30" fillId="6" borderId="53" xfId="4" applyFont="1" applyFill="1" applyBorder="1" applyAlignment="1" applyProtection="1">
      <alignment horizontal="left" wrapText="1"/>
      <protection hidden="1"/>
    </xf>
    <xf numFmtId="0" fontId="30" fillId="6" borderId="0" xfId="4" applyFont="1" applyFill="1" applyBorder="1" applyAlignment="1" applyProtection="1">
      <alignment horizontal="left" wrapText="1"/>
      <protection hidden="1"/>
    </xf>
    <xf numFmtId="0" fontId="30" fillId="6" borderId="62" xfId="4" applyFont="1" applyFill="1" applyBorder="1" applyAlignment="1" applyProtection="1">
      <alignment horizontal="left" wrapText="1"/>
      <protection hidden="1"/>
    </xf>
    <xf numFmtId="0" fontId="30" fillId="6" borderId="41" xfId="4" applyFont="1" applyFill="1" applyBorder="1" applyAlignment="1" applyProtection="1">
      <alignment horizontal="left" wrapText="1"/>
      <protection hidden="1"/>
    </xf>
    <xf numFmtId="0" fontId="30" fillId="6" borderId="42" xfId="4" applyFont="1" applyFill="1" applyBorder="1" applyAlignment="1" applyProtection="1">
      <alignment horizontal="left" wrapText="1"/>
      <protection hidden="1"/>
    </xf>
    <xf numFmtId="0" fontId="24" fillId="10" borderId="18" xfId="0" applyFont="1" applyFill="1" applyBorder="1" applyAlignment="1" applyProtection="1">
      <alignment horizontal="center" vertical="center"/>
      <protection hidden="1"/>
    </xf>
    <xf numFmtId="0" fontId="24" fillId="10" borderId="1" xfId="0" applyFont="1" applyFill="1" applyBorder="1" applyAlignment="1" applyProtection="1">
      <alignment horizontal="center" vertical="center"/>
      <protection hidden="1"/>
    </xf>
    <xf numFmtId="0" fontId="2" fillId="4" borderId="53" xfId="1" applyFont="1" applyFill="1" applyBorder="1" applyAlignment="1" applyProtection="1">
      <alignment horizontal="center" vertical="center" wrapText="1"/>
      <protection hidden="1"/>
    </xf>
    <xf numFmtId="0" fontId="2" fillId="4" borderId="62" xfId="1" applyFont="1" applyFill="1" applyBorder="1" applyAlignment="1" applyProtection="1">
      <alignment horizontal="center" vertical="center" wrapText="1"/>
      <protection hidden="1"/>
    </xf>
    <xf numFmtId="0" fontId="5" fillId="4" borderId="10" xfId="1" applyFont="1" applyFill="1" applyBorder="1" applyAlignment="1" applyProtection="1">
      <alignment horizontal="left" wrapText="1"/>
      <protection hidden="1"/>
    </xf>
    <xf numFmtId="0" fontId="5" fillId="4" borderId="31" xfId="1" applyFont="1" applyFill="1" applyBorder="1" applyAlignment="1" applyProtection="1">
      <alignment horizontal="left" wrapText="1"/>
      <protection hidden="1"/>
    </xf>
    <xf numFmtId="0" fontId="4" fillId="4" borderId="50" xfId="0" applyFont="1" applyFill="1" applyBorder="1" applyAlignment="1" applyProtection="1">
      <alignment horizontal="center" vertical="center" wrapText="1"/>
      <protection hidden="1"/>
    </xf>
    <xf numFmtId="0" fontId="4" fillId="4" borderId="49" xfId="0" applyFont="1" applyFill="1" applyBorder="1" applyAlignment="1" applyProtection="1">
      <alignment horizontal="center" vertical="center" wrapText="1"/>
      <protection hidden="1"/>
    </xf>
    <xf numFmtId="0" fontId="8" fillId="4" borderId="20" xfId="1" applyFont="1" applyFill="1" applyBorder="1" applyAlignment="1" applyProtection="1">
      <alignment horizontal="left" vertical="center" wrapText="1"/>
      <protection hidden="1"/>
    </xf>
    <xf numFmtId="0" fontId="8" fillId="4" borderId="16" xfId="1" applyFont="1" applyFill="1" applyBorder="1" applyAlignment="1" applyProtection="1">
      <alignment horizontal="left" vertical="center" wrapText="1"/>
      <protection hidden="1"/>
    </xf>
    <xf numFmtId="0" fontId="5" fillId="4" borderId="20" xfId="1" applyFont="1" applyFill="1" applyBorder="1" applyAlignment="1" applyProtection="1">
      <alignment horizontal="left" wrapText="1"/>
      <protection hidden="1"/>
    </xf>
    <xf numFmtId="0" fontId="5" fillId="4" borderId="16" xfId="1" applyFont="1" applyFill="1" applyBorder="1" applyAlignment="1" applyProtection="1">
      <alignment horizontal="left" wrapText="1"/>
      <protection hidden="1"/>
    </xf>
    <xf numFmtId="0" fontId="8" fillId="4" borderId="19" xfId="1" applyFont="1" applyFill="1" applyBorder="1" applyAlignment="1" applyProtection="1">
      <alignment horizontal="left" vertical="center" wrapText="1"/>
      <protection hidden="1"/>
    </xf>
    <xf numFmtId="0" fontId="8" fillId="4" borderId="13" xfId="1" applyFont="1" applyFill="1" applyBorder="1" applyAlignment="1" applyProtection="1">
      <alignment horizontal="left" vertical="center" wrapText="1"/>
      <protection hidden="1"/>
    </xf>
    <xf numFmtId="0" fontId="5" fillId="4" borderId="19" xfId="1" applyFont="1" applyFill="1" applyBorder="1" applyAlignment="1" applyProtection="1">
      <alignment horizontal="left" wrapText="1"/>
      <protection hidden="1"/>
    </xf>
    <xf numFmtId="0" fontId="5" fillId="4" borderId="13" xfId="1" applyFont="1" applyFill="1" applyBorder="1" applyAlignment="1" applyProtection="1">
      <alignment horizontal="left" wrapText="1"/>
      <protection hidden="1"/>
    </xf>
    <xf numFmtId="0" fontId="5" fillId="4" borderId="18" xfId="1" applyFont="1" applyFill="1" applyBorder="1" applyAlignment="1" applyProtection="1">
      <alignment horizontal="left" wrapText="1"/>
      <protection hidden="1"/>
    </xf>
    <xf numFmtId="0" fontId="5" fillId="4" borderId="28" xfId="1" applyFont="1" applyFill="1" applyBorder="1" applyAlignment="1" applyProtection="1">
      <alignment horizontal="left" wrapText="1"/>
      <protection hidden="1"/>
    </xf>
    <xf numFmtId="0" fontId="12" fillId="4" borderId="54" xfId="0" applyFont="1" applyFill="1" applyBorder="1" applyAlignment="1" applyProtection="1">
      <alignment horizontal="left" wrapText="1"/>
      <protection hidden="1"/>
    </xf>
    <xf numFmtId="0" fontId="12" fillId="4" borderId="26" xfId="0" applyFont="1" applyFill="1" applyBorder="1" applyAlignment="1" applyProtection="1">
      <alignment horizontal="left" wrapText="1"/>
      <protection hidden="1"/>
    </xf>
    <xf numFmtId="0" fontId="12" fillId="4" borderId="9" xfId="0" applyFont="1" applyFill="1" applyBorder="1" applyAlignment="1" applyProtection="1">
      <alignment horizontal="center" vertical="center"/>
      <protection hidden="1"/>
    </xf>
    <xf numFmtId="0" fontId="12" fillId="4" borderId="4" xfId="0" applyFont="1" applyFill="1" applyBorder="1" applyAlignment="1" applyProtection="1">
      <alignment horizontal="center" vertical="center"/>
      <protection hidden="1"/>
    </xf>
    <xf numFmtId="0" fontId="12" fillId="4" borderId="15" xfId="0" applyFont="1" applyFill="1" applyBorder="1" applyAlignment="1" applyProtection="1">
      <alignment horizontal="center" vertical="center"/>
      <protection hidden="1"/>
    </xf>
    <xf numFmtId="0" fontId="12" fillId="4" borderId="38" xfId="0" applyFont="1" applyFill="1" applyBorder="1" applyAlignment="1" applyProtection="1">
      <alignment horizontal="center" vertical="center"/>
      <protection hidden="1"/>
    </xf>
    <xf numFmtId="0" fontId="5" fillId="4" borderId="8" xfId="1" applyFont="1" applyFill="1" applyBorder="1" applyAlignment="1" applyProtection="1">
      <alignment horizontal="left" wrapText="1"/>
      <protection hidden="1"/>
    </xf>
    <xf numFmtId="0" fontId="5" fillId="4" borderId="23" xfId="1" applyFont="1" applyFill="1" applyBorder="1" applyAlignment="1" applyProtection="1">
      <alignment horizontal="left" wrapText="1"/>
      <protection hidden="1"/>
    </xf>
    <xf numFmtId="0" fontId="5" fillId="4" borderId="9" xfId="1" applyFont="1" applyFill="1" applyBorder="1" applyAlignment="1" applyProtection="1">
      <alignment horizontal="left" wrapText="1"/>
      <protection hidden="1"/>
    </xf>
    <xf numFmtId="0" fontId="5" fillId="4" borderId="30" xfId="1" applyFont="1" applyFill="1" applyBorder="1" applyAlignment="1" applyProtection="1">
      <alignment horizontal="left" wrapText="1"/>
      <protection hidden="1"/>
    </xf>
    <xf numFmtId="0" fontId="5" fillId="4" borderId="36" xfId="1" applyFont="1" applyFill="1" applyBorder="1" applyAlignment="1" applyProtection="1">
      <alignment horizontal="left" wrapText="1"/>
      <protection hidden="1"/>
    </xf>
    <xf numFmtId="0" fontId="5" fillId="4" borderId="11" xfId="1" applyFont="1" applyFill="1" applyBorder="1" applyAlignment="1" applyProtection="1">
      <alignment horizontal="left" wrapText="1"/>
      <protection hidden="1"/>
    </xf>
    <xf numFmtId="0" fontId="8" fillId="4" borderId="57" xfId="1" applyFont="1" applyFill="1" applyBorder="1" applyAlignment="1" applyProtection="1">
      <alignment horizontal="center" vertical="center" wrapText="1"/>
      <protection hidden="1"/>
    </xf>
    <xf numFmtId="0" fontId="8" fillId="4" borderId="53" xfId="1" applyFont="1" applyFill="1" applyBorder="1" applyAlignment="1" applyProtection="1">
      <alignment horizontal="center" vertical="center" wrapText="1"/>
      <protection hidden="1"/>
    </xf>
    <xf numFmtId="0" fontId="8" fillId="4" borderId="40" xfId="1" applyFont="1" applyFill="1" applyBorder="1" applyAlignment="1" applyProtection="1">
      <alignment horizontal="center" vertical="center" wrapText="1"/>
      <protection hidden="1"/>
    </xf>
    <xf numFmtId="0" fontId="8" fillId="4" borderId="42" xfId="1" applyFont="1" applyFill="1" applyBorder="1" applyAlignment="1" applyProtection="1">
      <alignment horizontal="center" vertical="center" wrapText="1"/>
      <protection hidden="1"/>
    </xf>
    <xf numFmtId="0" fontId="5" fillId="4" borderId="24" xfId="1" applyFont="1" applyFill="1" applyBorder="1" applyAlignment="1" applyProtection="1">
      <alignment horizontal="left" wrapText="1"/>
      <protection hidden="1"/>
    </xf>
    <xf numFmtId="164" fontId="6" fillId="4" borderId="23" xfId="1" applyNumberFormat="1" applyFont="1" applyFill="1" applyBorder="1" applyAlignment="1" applyProtection="1">
      <alignment horizontal="center" vertical="center"/>
      <protection hidden="1"/>
    </xf>
    <xf numFmtId="164" fontId="6" fillId="4" borderId="16" xfId="1" applyNumberFormat="1" applyFont="1" applyFill="1" applyBorder="1" applyAlignment="1" applyProtection="1">
      <alignment horizontal="center" vertical="center"/>
      <protection hidden="1"/>
    </xf>
    <xf numFmtId="0" fontId="4" fillId="4" borderId="55" xfId="0" applyFont="1" applyFill="1" applyBorder="1" applyAlignment="1" applyProtection="1">
      <alignment horizontal="center" vertical="center" wrapText="1"/>
      <protection hidden="1"/>
    </xf>
    <xf numFmtId="0" fontId="4" fillId="4" borderId="39" xfId="0" applyFont="1" applyFill="1" applyBorder="1" applyAlignment="1" applyProtection="1">
      <alignment horizontal="center" vertical="center" wrapText="1"/>
      <protection hidden="1"/>
    </xf>
    <xf numFmtId="0" fontId="5" fillId="4" borderId="37" xfId="1" applyFont="1" applyFill="1" applyBorder="1" applyAlignment="1" applyProtection="1">
      <alignment horizontal="left" wrapText="1"/>
      <protection hidden="1"/>
    </xf>
    <xf numFmtId="0" fontId="12" fillId="6" borderId="41" xfId="0" applyFont="1" applyFill="1" applyBorder="1" applyAlignment="1" applyProtection="1">
      <alignment horizontal="left"/>
      <protection hidden="1"/>
    </xf>
    <xf numFmtId="0" fontId="5" fillId="4" borderId="21" xfId="1" applyFont="1" applyFill="1" applyBorder="1" applyAlignment="1" applyProtection="1">
      <alignment horizontal="left" wrapText="1"/>
      <protection hidden="1"/>
    </xf>
    <xf numFmtId="0" fontId="5" fillId="4" borderId="14" xfId="1" applyFont="1" applyFill="1" applyBorder="1" applyAlignment="1" applyProtection="1">
      <alignment horizontal="left" wrapText="1"/>
      <protection hidden="1"/>
    </xf>
    <xf numFmtId="0" fontId="5" fillId="4" borderId="2" xfId="1" applyFont="1" applyFill="1" applyBorder="1" applyAlignment="1" applyProtection="1">
      <alignment horizontal="left" wrapText="1"/>
      <protection hidden="1"/>
    </xf>
    <xf numFmtId="164" fontId="8" fillId="4" borderId="2" xfId="1" applyNumberFormat="1" applyFont="1" applyFill="1" applyBorder="1" applyAlignment="1" applyProtection="1">
      <alignment horizontal="center" vertical="center"/>
      <protection hidden="1"/>
    </xf>
    <xf numFmtId="0" fontId="5" fillId="4" borderId="6" xfId="1" applyFont="1" applyFill="1" applyBorder="1" applyAlignment="1" applyProtection="1">
      <alignment horizontal="left" wrapText="1"/>
      <protection hidden="1"/>
    </xf>
    <xf numFmtId="164" fontId="8" fillId="4" borderId="6" xfId="1" applyNumberFormat="1" applyFont="1" applyFill="1" applyBorder="1" applyAlignment="1" applyProtection="1">
      <alignment horizontal="center" vertical="center"/>
      <protection hidden="1"/>
    </xf>
    <xf numFmtId="0" fontId="12" fillId="0" borderId="0" xfId="0" applyFont="1" applyFill="1" applyBorder="1" applyAlignment="1" applyProtection="1">
      <alignment horizontal="left"/>
      <protection hidden="1"/>
    </xf>
    <xf numFmtId="0" fontId="4" fillId="4" borderId="51" xfId="0" applyFont="1" applyFill="1" applyBorder="1" applyAlignment="1" applyProtection="1">
      <alignment horizontal="center" vertical="center" wrapText="1"/>
      <protection hidden="1"/>
    </xf>
    <xf numFmtId="0" fontId="4" fillId="4" borderId="41" xfId="0" applyFont="1" applyFill="1" applyBorder="1" applyAlignment="1" applyProtection="1">
      <alignment horizontal="center" vertical="center" wrapText="1"/>
      <protection hidden="1"/>
    </xf>
    <xf numFmtId="0" fontId="2" fillId="4" borderId="18" xfId="1" applyFont="1" applyFill="1" applyBorder="1" applyAlignment="1" applyProtection="1">
      <alignment horizontal="left" wrapText="1"/>
      <protection hidden="1"/>
    </xf>
    <xf numFmtId="0" fontId="2" fillId="4" borderId="22" xfId="1" applyFont="1" applyFill="1" applyBorder="1" applyAlignment="1" applyProtection="1">
      <alignment horizontal="left" wrapText="1"/>
      <protection hidden="1"/>
    </xf>
    <xf numFmtId="0" fontId="2" fillId="4" borderId="28" xfId="1" applyFont="1" applyFill="1" applyBorder="1" applyAlignment="1" applyProtection="1">
      <alignment horizontal="left" wrapText="1"/>
      <protection hidden="1"/>
    </xf>
    <xf numFmtId="164" fontId="6" fillId="4" borderId="32" xfId="1" applyNumberFormat="1" applyFont="1" applyFill="1" applyBorder="1" applyAlignment="1" applyProtection="1">
      <alignment horizontal="center" vertical="center"/>
      <protection hidden="1"/>
    </xf>
    <xf numFmtId="164" fontId="6" fillId="4" borderId="28" xfId="1" applyNumberFormat="1" applyFont="1" applyFill="1" applyBorder="1" applyAlignment="1" applyProtection="1">
      <alignment horizontal="center" vertical="center"/>
      <protection hidden="1"/>
    </xf>
    <xf numFmtId="0" fontId="8" fillId="4" borderId="18" xfId="1" applyFont="1" applyFill="1" applyBorder="1" applyAlignment="1" applyProtection="1">
      <alignment horizontal="left" wrapText="1"/>
      <protection hidden="1"/>
    </xf>
    <xf numFmtId="0" fontId="8" fillId="4" borderId="22" xfId="1" applyFont="1" applyFill="1" applyBorder="1" applyAlignment="1" applyProtection="1">
      <alignment horizontal="left" wrapText="1"/>
      <protection hidden="1"/>
    </xf>
    <xf numFmtId="0" fontId="8" fillId="4" borderId="1" xfId="1" applyFont="1" applyFill="1" applyBorder="1" applyAlignment="1" applyProtection="1">
      <alignment horizontal="left" wrapText="1"/>
      <protection hidden="1"/>
    </xf>
    <xf numFmtId="0" fontId="8" fillId="4" borderId="21" xfId="1" applyFont="1" applyFill="1" applyBorder="1" applyAlignment="1" applyProtection="1">
      <alignment horizontal="left" vertical="center" wrapText="1"/>
      <protection hidden="1"/>
    </xf>
    <xf numFmtId="0" fontId="8" fillId="4" borderId="14" xfId="1" applyFont="1" applyFill="1" applyBorder="1" applyAlignment="1" applyProtection="1">
      <alignment horizontal="left" vertical="center" wrapText="1"/>
      <protection hidden="1"/>
    </xf>
    <xf numFmtId="0" fontId="5" fillId="4" borderId="34" xfId="1" applyFont="1" applyFill="1" applyBorder="1" applyAlignment="1" applyProtection="1">
      <alignment horizontal="left" wrapText="1"/>
      <protection hidden="1"/>
    </xf>
    <xf numFmtId="0" fontId="5" fillId="4" borderId="31" xfId="1" applyFont="1" applyFill="1" applyBorder="1" applyAlignment="1" applyProtection="1">
      <alignment horizontal="center" vertical="center" wrapText="1"/>
      <protection hidden="1"/>
    </xf>
    <xf numFmtId="0" fontId="5" fillId="4" borderId="14" xfId="1" applyFont="1" applyFill="1" applyBorder="1" applyAlignment="1" applyProtection="1">
      <alignment horizontal="center" vertical="center" wrapText="1"/>
      <protection hidden="1"/>
    </xf>
    <xf numFmtId="0" fontId="19" fillId="4" borderId="54" xfId="0" applyFont="1" applyFill="1" applyBorder="1" applyAlignment="1" applyProtection="1">
      <alignment horizontal="left" wrapText="1"/>
      <protection hidden="1"/>
    </xf>
    <xf numFmtId="0" fontId="19" fillId="4" borderId="25" xfId="0" applyFont="1" applyFill="1" applyBorder="1" applyAlignment="1" applyProtection="1">
      <alignment horizontal="left" wrapText="1"/>
      <protection hidden="1"/>
    </xf>
    <xf numFmtId="0" fontId="8" fillId="4" borderId="18" xfId="1" applyFont="1" applyFill="1" applyBorder="1" applyAlignment="1" applyProtection="1">
      <alignment horizontal="left" vertical="center" wrapText="1"/>
      <protection hidden="1"/>
    </xf>
    <xf numFmtId="0" fontId="8" fillId="4" borderId="22" xfId="1" applyFont="1" applyFill="1" applyBorder="1" applyAlignment="1" applyProtection="1">
      <alignment horizontal="left" vertical="center" wrapText="1"/>
      <protection hidden="1"/>
    </xf>
    <xf numFmtId="4" fontId="2" fillId="0" borderId="3" xfId="1" applyNumberFormat="1" applyFont="1" applyFill="1" applyBorder="1" applyAlignment="1" applyProtection="1">
      <alignment horizontal="center" wrapText="1"/>
      <protection locked="0" hidden="1"/>
    </xf>
    <xf numFmtId="4" fontId="2" fillId="0" borderId="4" xfId="1" applyNumberFormat="1" applyFont="1" applyFill="1" applyBorder="1" applyAlignment="1" applyProtection="1">
      <alignment horizontal="center" wrapText="1"/>
      <protection locked="0" hidden="1"/>
    </xf>
    <xf numFmtId="0" fontId="2" fillId="4" borderId="52" xfId="1" applyFont="1" applyFill="1" applyBorder="1" applyAlignment="1" applyProtection="1">
      <alignment horizontal="center" wrapText="1"/>
      <protection hidden="1"/>
    </xf>
    <xf numFmtId="0" fontId="2" fillId="4" borderId="51" xfId="1" applyFont="1" applyFill="1" applyBorder="1" applyAlignment="1" applyProtection="1">
      <alignment horizontal="center" wrapText="1"/>
      <protection hidden="1"/>
    </xf>
    <xf numFmtId="0" fontId="2" fillId="4" borderId="53" xfId="1" applyFont="1" applyFill="1" applyBorder="1" applyAlignment="1" applyProtection="1">
      <alignment horizontal="center" wrapText="1"/>
      <protection hidden="1"/>
    </xf>
    <xf numFmtId="0" fontId="18" fillId="4" borderId="30" xfId="1" applyFont="1" applyFill="1" applyBorder="1" applyAlignment="1" applyProtection="1">
      <alignment horizontal="center" vertical="center" wrapText="1"/>
      <protection hidden="1"/>
    </xf>
    <xf numFmtId="0" fontId="18" fillId="4" borderId="31" xfId="1" applyFont="1" applyFill="1" applyBorder="1" applyAlignment="1" applyProtection="1">
      <alignment horizontal="center" vertical="center" wrapText="1"/>
      <protection hidden="1"/>
    </xf>
    <xf numFmtId="0" fontId="8" fillId="4" borderId="52" xfId="1" applyFont="1" applyFill="1" applyBorder="1" applyAlignment="1" applyProtection="1">
      <alignment horizontal="center" vertical="center" wrapText="1"/>
      <protection hidden="1"/>
    </xf>
    <xf numFmtId="0" fontId="8" fillId="4" borderId="56" xfId="1" applyFont="1" applyFill="1" applyBorder="1" applyAlignment="1" applyProtection="1">
      <alignment horizontal="center" vertical="center" wrapText="1"/>
      <protection hidden="1"/>
    </xf>
    <xf numFmtId="0" fontId="2" fillId="4" borderId="43" xfId="1" applyFont="1" applyFill="1" applyBorder="1" applyAlignment="1" applyProtection="1">
      <alignment horizontal="center" vertical="center" wrapText="1"/>
      <protection hidden="1"/>
    </xf>
    <xf numFmtId="0" fontId="2" fillId="4" borderId="45" xfId="1" applyFont="1" applyFill="1" applyBorder="1" applyAlignment="1" applyProtection="1">
      <alignment horizontal="center" vertical="center" wrapText="1"/>
      <protection hidden="1"/>
    </xf>
    <xf numFmtId="0" fontId="4" fillId="4" borderId="52" xfId="0" applyFont="1" applyFill="1" applyBorder="1" applyAlignment="1" applyProtection="1">
      <alignment horizontal="center" vertical="center" wrapText="1"/>
      <protection hidden="1"/>
    </xf>
    <xf numFmtId="0" fontId="4" fillId="4" borderId="56" xfId="0" applyFont="1" applyFill="1" applyBorder="1" applyAlignment="1" applyProtection="1">
      <alignment horizontal="center" vertical="center" wrapText="1"/>
      <protection hidden="1"/>
    </xf>
    <xf numFmtId="0" fontId="8" fillId="4" borderId="50" xfId="1" applyFont="1" applyFill="1" applyBorder="1" applyAlignment="1" applyProtection="1">
      <alignment horizontal="center" vertical="center" wrapText="1"/>
      <protection hidden="1"/>
    </xf>
    <xf numFmtId="0" fontId="8" fillId="4" borderId="48" xfId="1" applyFont="1" applyFill="1" applyBorder="1" applyAlignment="1" applyProtection="1">
      <alignment horizontal="center" vertical="center" wrapText="1"/>
      <protection hidden="1"/>
    </xf>
    <xf numFmtId="0" fontId="8" fillId="4" borderId="49" xfId="1" applyFont="1" applyFill="1" applyBorder="1" applyAlignment="1" applyProtection="1">
      <alignment horizontal="center" vertical="center" wrapText="1"/>
      <protection hidden="1"/>
    </xf>
    <xf numFmtId="0" fontId="19" fillId="4" borderId="9" xfId="0" applyFont="1" applyFill="1" applyBorder="1" applyAlignment="1" applyProtection="1">
      <alignment horizontal="left" wrapText="1"/>
      <protection hidden="1"/>
    </xf>
    <xf numFmtId="0" fontId="19" fillId="4" borderId="3" xfId="0" applyFont="1" applyFill="1" applyBorder="1" applyAlignment="1" applyProtection="1">
      <alignment horizontal="left" wrapText="1"/>
      <protection hidden="1"/>
    </xf>
    <xf numFmtId="0" fontId="19" fillId="4" borderId="8" xfId="0" applyFont="1" applyFill="1" applyBorder="1" applyAlignment="1" applyProtection="1">
      <alignment horizontal="left" wrapText="1"/>
      <protection hidden="1"/>
    </xf>
    <xf numFmtId="0" fontId="19" fillId="4" borderId="2" xfId="0" applyFont="1" applyFill="1" applyBorder="1" applyAlignment="1" applyProtection="1">
      <alignment horizontal="left" wrapText="1"/>
      <protection hidden="1"/>
    </xf>
    <xf numFmtId="0" fontId="12" fillId="4" borderId="9" xfId="0" applyFont="1" applyFill="1" applyBorder="1" applyAlignment="1" applyProtection="1">
      <alignment horizontal="left" wrapText="1"/>
      <protection hidden="1"/>
    </xf>
    <xf numFmtId="0" fontId="12" fillId="4" borderId="4" xfId="0" applyFont="1" applyFill="1" applyBorder="1" applyAlignment="1" applyProtection="1">
      <alignment horizontal="left" wrapText="1"/>
      <protection hidden="1"/>
    </xf>
    <xf numFmtId="0" fontId="12" fillId="4" borderId="8" xfId="0" applyFont="1" applyFill="1" applyBorder="1" applyAlignment="1" applyProtection="1">
      <alignment horizontal="left" wrapText="1"/>
      <protection hidden="1"/>
    </xf>
    <xf numFmtId="0" fontId="12" fillId="4" borderId="5" xfId="0" applyFont="1" applyFill="1" applyBorder="1" applyAlignment="1" applyProtection="1">
      <alignment horizontal="left" wrapText="1"/>
      <protection hidden="1"/>
    </xf>
    <xf numFmtId="4" fontId="2" fillId="9" borderId="2" xfId="1" applyNumberFormat="1" applyFont="1" applyFill="1" applyBorder="1" applyAlignment="1" applyProtection="1">
      <alignment horizontal="center" vertical="center" wrapText="1"/>
      <protection hidden="1"/>
    </xf>
    <xf numFmtId="4" fontId="2" fillId="9" borderId="23" xfId="1" applyNumberFormat="1" applyFont="1" applyFill="1" applyBorder="1" applyAlignment="1" applyProtection="1">
      <alignment horizontal="center" vertical="center" wrapText="1"/>
      <protection hidden="1"/>
    </xf>
    <xf numFmtId="4" fontId="2" fillId="9" borderId="6" xfId="1" applyNumberFormat="1" applyFont="1" applyFill="1" applyBorder="1" applyAlignment="1" applyProtection="1">
      <alignment horizontal="center" vertical="center" wrapText="1"/>
      <protection hidden="1"/>
    </xf>
    <xf numFmtId="4" fontId="2" fillId="9" borderId="31" xfId="1" applyNumberFormat="1" applyFont="1" applyFill="1" applyBorder="1" applyAlignment="1" applyProtection="1">
      <alignment horizontal="center" vertical="center" wrapText="1"/>
      <protection hidden="1"/>
    </xf>
    <xf numFmtId="0" fontId="5" fillId="4" borderId="3" xfId="1" applyFont="1" applyFill="1" applyBorder="1" applyAlignment="1" applyProtection="1">
      <alignment horizontal="left" wrapText="1"/>
      <protection hidden="1"/>
    </xf>
    <xf numFmtId="0" fontId="2" fillId="4" borderId="3" xfId="1" applyFont="1" applyFill="1" applyBorder="1" applyAlignment="1" applyProtection="1">
      <alignment horizontal="center" wrapText="1"/>
      <protection hidden="1"/>
    </xf>
    <xf numFmtId="0" fontId="4" fillId="4" borderId="18" xfId="0" applyFont="1" applyFill="1" applyBorder="1" applyAlignment="1" applyProtection="1">
      <alignment horizontal="left" vertical="center" wrapText="1"/>
      <protection hidden="1"/>
    </xf>
    <xf numFmtId="0" fontId="4" fillId="4" borderId="22" xfId="0" applyFont="1" applyFill="1" applyBorder="1" applyAlignment="1" applyProtection="1">
      <alignment horizontal="left" vertical="center" wrapText="1"/>
      <protection hidden="1"/>
    </xf>
    <xf numFmtId="0" fontId="4" fillId="4" borderId="28" xfId="0" applyFont="1" applyFill="1" applyBorder="1" applyAlignment="1" applyProtection="1">
      <alignment horizontal="left" vertical="center" wrapText="1"/>
      <protection hidden="1"/>
    </xf>
    <xf numFmtId="0" fontId="4" fillId="4" borderId="32" xfId="0" applyFont="1" applyFill="1" applyBorder="1" applyAlignment="1" applyProtection="1">
      <alignment horizontal="center" vertical="center"/>
      <protection hidden="1"/>
    </xf>
    <xf numFmtId="0" fontId="4" fillId="4" borderId="28" xfId="0" applyFont="1" applyFill="1" applyBorder="1" applyAlignment="1" applyProtection="1">
      <alignment horizontal="center" vertical="center"/>
      <protection hidden="1"/>
    </xf>
    <xf numFmtId="0" fontId="4" fillId="4" borderId="35"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left" vertical="center" wrapText="1"/>
      <protection hidden="1"/>
    </xf>
    <xf numFmtId="0" fontId="4" fillId="4" borderId="27" xfId="0" applyFont="1" applyFill="1" applyBorder="1" applyAlignment="1" applyProtection="1">
      <alignment horizontal="center" vertical="center"/>
      <protection hidden="1"/>
    </xf>
    <xf numFmtId="0" fontId="4" fillId="4" borderId="17" xfId="0" applyFont="1" applyFill="1" applyBorder="1" applyAlignment="1" applyProtection="1">
      <alignment horizontal="center" vertical="center"/>
      <protection hidden="1"/>
    </xf>
    <xf numFmtId="164" fontId="8" fillId="4" borderId="11" xfId="1" applyNumberFormat="1" applyFont="1" applyFill="1" applyBorder="1" applyAlignment="1" applyProtection="1">
      <alignment horizontal="center" vertical="center"/>
      <protection hidden="1"/>
    </xf>
    <xf numFmtId="164" fontId="8" fillId="4" borderId="12" xfId="1" applyNumberFormat="1" applyFont="1" applyFill="1" applyBorder="1" applyAlignment="1" applyProtection="1">
      <alignment horizontal="center" vertical="center"/>
      <protection hidden="1"/>
    </xf>
    <xf numFmtId="164" fontId="8" fillId="4" borderId="5" xfId="1" applyNumberFormat="1" applyFont="1" applyFill="1" applyBorder="1" applyAlignment="1" applyProtection="1">
      <alignment horizontal="center" vertical="center"/>
      <protection hidden="1"/>
    </xf>
    <xf numFmtId="0" fontId="5" fillId="4" borderId="15" xfId="1" applyFont="1" applyFill="1" applyBorder="1" applyAlignment="1" applyProtection="1">
      <alignment horizontal="left" wrapText="1"/>
      <protection hidden="1"/>
    </xf>
    <xf numFmtId="0" fontId="8" fillId="4" borderId="37" xfId="1" applyFont="1" applyFill="1" applyBorder="1" applyAlignment="1" applyProtection="1">
      <alignment horizontal="center" vertical="center" wrapText="1"/>
      <protection hidden="1"/>
    </xf>
    <xf numFmtId="0" fontId="8" fillId="4" borderId="38" xfId="1" applyFont="1" applyFill="1" applyBorder="1" applyAlignment="1" applyProtection="1">
      <alignment horizontal="center" vertical="center" wrapText="1"/>
      <protection hidden="1"/>
    </xf>
    <xf numFmtId="0" fontId="2" fillId="4" borderId="9" xfId="1" applyFont="1" applyFill="1" applyBorder="1" applyAlignment="1" applyProtection="1">
      <alignment horizontal="left" wrapText="1"/>
      <protection hidden="1"/>
    </xf>
    <xf numFmtId="0" fontId="2" fillId="4" borderId="3" xfId="1" applyFont="1" applyFill="1" applyBorder="1" applyAlignment="1" applyProtection="1">
      <alignment horizontal="left" wrapText="1"/>
      <protection hidden="1"/>
    </xf>
    <xf numFmtId="164" fontId="8" fillId="4" borderId="3" xfId="1" applyNumberFormat="1" applyFont="1" applyFill="1" applyBorder="1" applyAlignment="1" applyProtection="1">
      <alignment horizontal="center" vertical="center" shrinkToFit="1"/>
      <protection hidden="1"/>
    </xf>
    <xf numFmtId="164" fontId="8" fillId="4" borderId="4" xfId="1" applyNumberFormat="1" applyFont="1" applyFill="1" applyBorder="1" applyAlignment="1" applyProtection="1">
      <alignment horizontal="center" vertical="center" shrinkToFit="1"/>
      <protection hidden="1"/>
    </xf>
    <xf numFmtId="0" fontId="8" fillId="4" borderId="10" xfId="1" applyFont="1" applyFill="1" applyBorder="1" applyAlignment="1" applyProtection="1">
      <alignment horizontal="left" wrapText="1"/>
      <protection hidden="1"/>
    </xf>
    <xf numFmtId="0" fontId="8" fillId="4" borderId="6" xfId="1" applyFont="1" applyFill="1" applyBorder="1" applyAlignment="1" applyProtection="1">
      <alignment horizontal="left" wrapText="1"/>
      <protection hidden="1"/>
    </xf>
    <xf numFmtId="0" fontId="8" fillId="4" borderId="7" xfId="1" applyFont="1" applyFill="1" applyBorder="1" applyAlignment="1" applyProtection="1">
      <alignment horizontal="left" wrapText="1"/>
      <protection hidden="1"/>
    </xf>
    <xf numFmtId="164" fontId="6" fillId="4" borderId="30" xfId="1" applyNumberFormat="1" applyFont="1" applyFill="1" applyBorder="1" applyAlignment="1" applyProtection="1">
      <alignment horizontal="center" vertical="center"/>
      <protection hidden="1"/>
    </xf>
    <xf numFmtId="164" fontId="6" fillId="4" borderId="13" xfId="1" applyNumberFormat="1" applyFont="1" applyFill="1" applyBorder="1" applyAlignment="1" applyProtection="1">
      <alignment horizontal="center" vertical="center"/>
      <protection hidden="1"/>
    </xf>
    <xf numFmtId="0" fontId="5" fillId="4" borderId="33" xfId="1" applyFont="1" applyFill="1" applyBorder="1" applyAlignment="1" applyProtection="1">
      <alignment horizontal="left" wrapText="1"/>
      <protection hidden="1"/>
    </xf>
    <xf numFmtId="0" fontId="8" fillId="4" borderId="43" xfId="1" applyFont="1" applyFill="1" applyBorder="1" applyAlignment="1" applyProtection="1">
      <alignment horizontal="center" vertical="center" wrapText="1"/>
      <protection hidden="1"/>
    </xf>
    <xf numFmtId="0" fontId="8" fillId="4" borderId="44" xfId="1" applyFont="1" applyFill="1" applyBorder="1" applyAlignment="1" applyProtection="1">
      <alignment horizontal="center" vertical="center" wrapText="1"/>
      <protection hidden="1"/>
    </xf>
    <xf numFmtId="0" fontId="8" fillId="4" borderId="20" xfId="1" applyFont="1" applyFill="1" applyBorder="1" applyAlignment="1" applyProtection="1">
      <alignment horizontal="center" vertical="center" wrapText="1"/>
      <protection hidden="1"/>
    </xf>
    <xf numFmtId="0" fontId="8" fillId="4" borderId="45" xfId="1" applyFont="1" applyFill="1" applyBorder="1" applyAlignment="1" applyProtection="1">
      <alignment horizontal="center" vertical="center" wrapText="1"/>
      <protection hidden="1"/>
    </xf>
    <xf numFmtId="0" fontId="8" fillId="4" borderId="61" xfId="1" applyFont="1" applyFill="1" applyBorder="1" applyAlignment="1" applyProtection="1">
      <alignment horizontal="left" vertical="center" wrapText="1"/>
      <protection hidden="1"/>
    </xf>
    <xf numFmtId="0" fontId="8" fillId="4" borderId="26" xfId="1" applyFont="1" applyFill="1" applyBorder="1" applyAlignment="1" applyProtection="1">
      <alignment horizontal="left" vertical="center" wrapText="1"/>
      <protection hidden="1"/>
    </xf>
    <xf numFmtId="0" fontId="2" fillId="4" borderId="9" xfId="1" applyFont="1" applyFill="1" applyBorder="1" applyAlignment="1" applyProtection="1">
      <alignment horizontal="center" vertical="center" wrapText="1"/>
      <protection hidden="1"/>
    </xf>
    <xf numFmtId="0" fontId="2" fillId="4" borderId="10" xfId="1" applyFont="1" applyFill="1" applyBorder="1" applyAlignment="1" applyProtection="1">
      <alignment horizontal="center" vertical="center" wrapText="1"/>
      <protection hidden="1"/>
    </xf>
    <xf numFmtId="0" fontId="8" fillId="4" borderId="47" xfId="1" applyFont="1" applyFill="1" applyBorder="1" applyAlignment="1" applyProtection="1">
      <alignment horizontal="center" vertical="center" wrapText="1"/>
      <protection hidden="1"/>
    </xf>
    <xf numFmtId="0" fontId="19" fillId="4" borderId="52" xfId="0" applyFont="1" applyFill="1" applyBorder="1" applyAlignment="1" applyProtection="1">
      <alignment horizontal="left" vertical="center"/>
      <protection hidden="1"/>
    </xf>
    <xf numFmtId="0" fontId="19" fillId="4" borderId="55" xfId="0" applyFont="1" applyFill="1" applyBorder="1" applyAlignment="1" applyProtection="1">
      <alignment horizontal="left" vertical="center"/>
      <protection hidden="1"/>
    </xf>
    <xf numFmtId="0" fontId="19" fillId="4" borderId="56" xfId="0" applyFont="1" applyFill="1" applyBorder="1" applyAlignment="1" applyProtection="1">
      <alignment horizontal="left" vertical="center"/>
      <protection hidden="1"/>
    </xf>
    <xf numFmtId="0" fontId="19" fillId="4" borderId="29" xfId="0" applyFont="1" applyFill="1" applyBorder="1" applyAlignment="1" applyProtection="1">
      <alignment horizontal="left" vertical="center"/>
      <protection hidden="1"/>
    </xf>
    <xf numFmtId="0" fontId="12" fillId="4" borderId="9" xfId="0" applyFont="1" applyFill="1" applyBorder="1" applyAlignment="1" applyProtection="1">
      <alignment horizontal="left" vertical="center"/>
      <protection hidden="1"/>
    </xf>
    <xf numFmtId="0" fontId="12" fillId="4" borderId="4" xfId="0" applyFont="1" applyFill="1" applyBorder="1" applyAlignment="1" applyProtection="1">
      <alignment horizontal="left" vertical="center"/>
      <protection hidden="1"/>
    </xf>
    <xf numFmtId="0" fontId="12" fillId="4" borderId="10" xfId="0" applyFont="1" applyFill="1" applyBorder="1" applyAlignment="1" applyProtection="1">
      <alignment horizontal="left" vertical="center"/>
      <protection hidden="1"/>
    </xf>
    <xf numFmtId="0" fontId="12" fillId="4" borderId="7" xfId="0" applyFont="1" applyFill="1" applyBorder="1" applyAlignment="1" applyProtection="1">
      <alignment horizontal="left" vertical="center"/>
      <protection hidden="1"/>
    </xf>
  </cellXfs>
  <cellStyles count="5">
    <cellStyle name="Čiarka" xfId="3" builtinId="3"/>
    <cellStyle name="Normálna" xfId="0" builtinId="0"/>
    <cellStyle name="Normálna 2" xfId="4"/>
    <cellStyle name="normálne_Hárok1" xfId="1"/>
    <cellStyle name="normální_Financna analyza" xfId="2"/>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1</xdr:col>
      <xdr:colOff>447675</xdr:colOff>
      <xdr:row>5</xdr:row>
      <xdr:rowOff>9525</xdr:rowOff>
    </xdr:to>
    <xdr:pic>
      <xdr:nvPicPr>
        <xdr:cNvPr id="3" name="Obrázok 2" descr="C:\Users\hronec\Desktop\Logá a grafika\Europsky fond regionalneho rozvoja\EU-EFRR-VERTICAL-COLOR.jpg">
          <a:extLst>
            <a:ext uri="{FF2B5EF4-FFF2-40B4-BE49-F238E27FC236}">
              <a16:creationId xmlns:a16="http://schemas.microsoft.com/office/drawing/2014/main" xmlns=""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57150"/>
          <a:ext cx="819150" cy="762000"/>
        </a:xfrm>
        <a:prstGeom prst="rect">
          <a:avLst/>
        </a:prstGeom>
        <a:noFill/>
        <a:ln>
          <a:noFill/>
        </a:ln>
      </xdr:spPr>
    </xdr:pic>
    <xdr:clientData/>
  </xdr:twoCellAnchor>
  <xdr:twoCellAnchor>
    <xdr:from>
      <xdr:col>4</xdr:col>
      <xdr:colOff>306918</xdr:colOff>
      <xdr:row>0</xdr:row>
      <xdr:rowOff>123246</xdr:rowOff>
    </xdr:from>
    <xdr:to>
      <xdr:col>5</xdr:col>
      <xdr:colOff>104037</xdr:colOff>
      <xdr:row>4</xdr:row>
      <xdr:rowOff>21165</xdr:rowOff>
    </xdr:to>
    <xdr:pic>
      <xdr:nvPicPr>
        <xdr:cNvPr id="6" name="Obrázok 5" descr="logo IROP 2014-2020_verzia 0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91418" y="123246"/>
          <a:ext cx="622619" cy="5329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677333</xdr:colOff>
      <xdr:row>0</xdr:row>
      <xdr:rowOff>126999</xdr:rowOff>
    </xdr:from>
    <xdr:to>
      <xdr:col>9</xdr:col>
      <xdr:colOff>344663</xdr:colOff>
      <xdr:row>4</xdr:row>
      <xdr:rowOff>10582</xdr:rowOff>
    </xdr:to>
    <xdr:pic>
      <xdr:nvPicPr>
        <xdr:cNvPr id="7" name="Picture 84" descr="logo-mprv"/>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117166" y="126999"/>
          <a:ext cx="1434747" cy="5185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AF148"/>
  <sheetViews>
    <sheetView showGridLines="0" tabSelected="1" view="pageBreakPreview" topLeftCell="A129" zoomScaleNormal="100" zoomScaleSheetLayoutView="100" workbookViewId="0">
      <selection activeCell="I134" sqref="I134"/>
    </sheetView>
  </sheetViews>
  <sheetFormatPr defaultColWidth="9.109375" defaultRowHeight="13.2" x14ac:dyDescent="0.25"/>
  <cols>
    <col min="1" max="1" width="6.44140625" style="3" customWidth="1"/>
    <col min="2" max="2" width="10.33203125" style="3" customWidth="1"/>
    <col min="3" max="3" width="14.88671875" style="3" customWidth="1"/>
    <col min="4" max="4" width="13" style="3" customWidth="1"/>
    <col min="5" max="5" width="12.44140625" style="3" customWidth="1"/>
    <col min="6" max="6" width="12.33203125" style="3" customWidth="1"/>
    <col min="7" max="7" width="12.109375" style="3" customWidth="1"/>
    <col min="8" max="8" width="10.44140625" style="3" customWidth="1"/>
    <col min="9" max="9" width="16" style="3" customWidth="1"/>
    <col min="10" max="10" width="6.33203125" style="3" customWidth="1"/>
    <col min="11" max="11" width="14.44140625" style="3" hidden="1" customWidth="1"/>
    <col min="12" max="12" width="39" style="3" hidden="1" customWidth="1"/>
    <col min="13" max="13" width="24.109375" style="3" hidden="1" customWidth="1"/>
    <col min="14" max="14" width="10.88671875" style="3" hidden="1" customWidth="1"/>
    <col min="15" max="15" width="6.33203125" style="3" hidden="1" customWidth="1"/>
    <col min="16" max="18" width="9.109375" style="3" customWidth="1"/>
    <col min="19" max="16384" width="9.109375" style="3"/>
  </cols>
  <sheetData>
    <row r="1" spans="1:11" s="58" customFormat="1" x14ac:dyDescent="0.25">
      <c r="A1" s="57"/>
    </row>
    <row r="2" spans="1:11" s="58" customFormat="1" x14ac:dyDescent="0.25"/>
    <row r="3" spans="1:11" s="58" customFormat="1" x14ac:dyDescent="0.25"/>
    <row r="4" spans="1:11" s="58" customFormat="1" x14ac:dyDescent="0.25"/>
    <row r="5" spans="1:11" x14ac:dyDescent="0.25">
      <c r="A5" s="47"/>
    </row>
    <row r="6" spans="1:11" ht="22.8" x14ac:dyDescent="0.4">
      <c r="A6" s="122" t="s">
        <v>129</v>
      </c>
      <c r="B6" s="122"/>
      <c r="C6" s="122"/>
      <c r="D6" s="122"/>
      <c r="E6" s="122"/>
      <c r="F6" s="122"/>
      <c r="G6" s="122"/>
      <c r="H6" s="122"/>
      <c r="I6" s="122"/>
      <c r="J6" s="109"/>
      <c r="K6" s="45"/>
    </row>
    <row r="7" spans="1:11" ht="15" customHeight="1" thickBot="1" x14ac:dyDescent="0.45">
      <c r="A7" s="106"/>
      <c r="B7" s="106"/>
      <c r="C7" s="106"/>
      <c r="D7" s="106"/>
      <c r="E7" s="106"/>
      <c r="F7" s="106"/>
      <c r="G7" s="106"/>
      <c r="H7" s="106"/>
      <c r="I7" s="106"/>
      <c r="J7" s="106"/>
      <c r="K7" s="45"/>
    </row>
    <row r="8" spans="1:11" ht="22.5" customHeight="1" thickBot="1" x14ac:dyDescent="0.45">
      <c r="A8" s="112"/>
      <c r="B8" s="123" t="s">
        <v>134</v>
      </c>
      <c r="C8" s="124"/>
      <c r="D8" s="124"/>
      <c r="E8" s="124"/>
      <c r="F8" s="124"/>
      <c r="G8" s="124"/>
      <c r="H8" s="125"/>
      <c r="I8" s="107"/>
      <c r="J8" s="106"/>
      <c r="K8" s="45"/>
    </row>
    <row r="9" spans="1:11" ht="12.75" customHeight="1" thickBot="1" x14ac:dyDescent="0.45">
      <c r="A9" s="108"/>
      <c r="B9" s="108"/>
      <c r="C9" s="108"/>
      <c r="D9" s="108"/>
      <c r="E9" s="106"/>
      <c r="F9" s="106"/>
      <c r="G9" s="106"/>
      <c r="H9" s="106"/>
      <c r="I9" s="106"/>
      <c r="J9" s="106"/>
      <c r="K9" s="45"/>
    </row>
    <row r="10" spans="1:11" ht="12.75" customHeight="1" x14ac:dyDescent="0.4">
      <c r="A10" s="111"/>
      <c r="B10" s="126" t="s">
        <v>135</v>
      </c>
      <c r="C10" s="126"/>
      <c r="D10" s="126"/>
      <c r="E10" s="126"/>
      <c r="F10" s="126"/>
      <c r="G10" s="126"/>
      <c r="H10" s="126"/>
      <c r="I10" s="127"/>
      <c r="J10" s="106"/>
      <c r="K10" s="45"/>
    </row>
    <row r="11" spans="1:11" ht="12.75" customHeight="1" x14ac:dyDescent="0.4">
      <c r="A11" s="111"/>
      <c r="B11" s="128"/>
      <c r="C11" s="128"/>
      <c r="D11" s="128"/>
      <c r="E11" s="128"/>
      <c r="F11" s="128"/>
      <c r="G11" s="128"/>
      <c r="H11" s="128"/>
      <c r="I11" s="129"/>
      <c r="J11" s="106"/>
      <c r="K11" s="45"/>
    </row>
    <row r="12" spans="1:11" ht="12.75" customHeight="1" x14ac:dyDescent="0.4">
      <c r="A12" s="111"/>
      <c r="B12" s="128"/>
      <c r="C12" s="128"/>
      <c r="D12" s="128"/>
      <c r="E12" s="128"/>
      <c r="F12" s="128"/>
      <c r="G12" s="128"/>
      <c r="H12" s="128"/>
      <c r="I12" s="129"/>
      <c r="J12" s="106"/>
      <c r="K12" s="45"/>
    </row>
    <row r="13" spans="1:11" ht="12.75" customHeight="1" x14ac:dyDescent="0.4">
      <c r="A13" s="111"/>
      <c r="B13" s="128"/>
      <c r="C13" s="128"/>
      <c r="D13" s="128"/>
      <c r="E13" s="128"/>
      <c r="F13" s="128"/>
      <c r="G13" s="128"/>
      <c r="H13" s="128"/>
      <c r="I13" s="129"/>
      <c r="J13" s="106"/>
      <c r="K13" s="45"/>
    </row>
    <row r="14" spans="1:11" ht="12.75" customHeight="1" x14ac:dyDescent="0.4">
      <c r="A14" s="111"/>
      <c r="B14" s="128"/>
      <c r="C14" s="128"/>
      <c r="D14" s="128"/>
      <c r="E14" s="128"/>
      <c r="F14" s="128"/>
      <c r="G14" s="128"/>
      <c r="H14" s="128"/>
      <c r="I14" s="129"/>
      <c r="J14" s="106"/>
      <c r="K14" s="45"/>
    </row>
    <row r="15" spans="1:11" ht="12.75" customHeight="1" x14ac:dyDescent="0.4">
      <c r="A15" s="111"/>
      <c r="B15" s="128"/>
      <c r="C15" s="128"/>
      <c r="D15" s="128"/>
      <c r="E15" s="128"/>
      <c r="F15" s="128"/>
      <c r="G15" s="128"/>
      <c r="H15" s="128"/>
      <c r="I15" s="129"/>
      <c r="J15" s="106"/>
      <c r="K15" s="45"/>
    </row>
    <row r="16" spans="1:11" ht="12.75" customHeight="1" x14ac:dyDescent="0.4">
      <c r="A16" s="111"/>
      <c r="B16" s="128"/>
      <c r="C16" s="128"/>
      <c r="D16" s="128"/>
      <c r="E16" s="128"/>
      <c r="F16" s="128"/>
      <c r="G16" s="128"/>
      <c r="H16" s="128"/>
      <c r="I16" s="129"/>
      <c r="J16" s="106"/>
      <c r="K16" s="45"/>
    </row>
    <row r="17" spans="1:12" ht="12.75" customHeight="1" x14ac:dyDescent="0.4">
      <c r="A17" s="111"/>
      <c r="B17" s="128"/>
      <c r="C17" s="128"/>
      <c r="D17" s="128"/>
      <c r="E17" s="128"/>
      <c r="F17" s="128"/>
      <c r="G17" s="128"/>
      <c r="H17" s="128"/>
      <c r="I17" s="129"/>
      <c r="J17" s="106"/>
      <c r="K17" s="45"/>
    </row>
    <row r="18" spans="1:12" ht="12.75" customHeight="1" x14ac:dyDescent="0.4">
      <c r="A18" s="111"/>
      <c r="B18" s="128"/>
      <c r="C18" s="128"/>
      <c r="D18" s="128"/>
      <c r="E18" s="128"/>
      <c r="F18" s="128"/>
      <c r="G18" s="128"/>
      <c r="H18" s="128"/>
      <c r="I18" s="129"/>
      <c r="J18" s="106"/>
      <c r="K18" s="45"/>
    </row>
    <row r="19" spans="1:12" ht="12.75" customHeight="1" x14ac:dyDescent="0.4">
      <c r="A19" s="111"/>
      <c r="B19" s="128"/>
      <c r="C19" s="128"/>
      <c r="D19" s="128"/>
      <c r="E19" s="128"/>
      <c r="F19" s="128"/>
      <c r="G19" s="128"/>
      <c r="H19" s="128"/>
      <c r="I19" s="129"/>
      <c r="J19" s="106"/>
      <c r="K19" s="45"/>
    </row>
    <row r="20" spans="1:12" ht="12.75" customHeight="1" thickBot="1" x14ac:dyDescent="0.45">
      <c r="A20" s="111"/>
      <c r="B20" s="130"/>
      <c r="C20" s="130"/>
      <c r="D20" s="130"/>
      <c r="E20" s="130"/>
      <c r="F20" s="130"/>
      <c r="G20" s="130"/>
      <c r="H20" s="130"/>
      <c r="I20" s="131"/>
      <c r="J20" s="106"/>
      <c r="K20" s="45"/>
    </row>
    <row r="21" spans="1:12" ht="12.75" customHeight="1" x14ac:dyDescent="0.4">
      <c r="A21" s="106"/>
      <c r="B21" s="106"/>
      <c r="C21" s="106"/>
      <c r="D21" s="106"/>
      <c r="E21" s="106"/>
      <c r="F21" s="106"/>
      <c r="G21" s="106"/>
      <c r="H21" s="106"/>
      <c r="I21" s="106"/>
      <c r="J21" s="106"/>
      <c r="K21" s="45"/>
    </row>
    <row r="22" spans="1:12" ht="12" customHeight="1" x14ac:dyDescent="0.25">
      <c r="A22" s="46"/>
      <c r="B22" s="48" t="s">
        <v>101</v>
      </c>
      <c r="C22" s="48"/>
      <c r="D22" s="48"/>
      <c r="E22" s="48"/>
      <c r="F22" s="48"/>
      <c r="G22" s="48"/>
      <c r="H22" s="48"/>
      <c r="I22" s="48"/>
      <c r="J22" s="48"/>
    </row>
    <row r="23" spans="1:12" x14ac:dyDescent="0.25">
      <c r="A23" s="2"/>
      <c r="B23" s="53"/>
      <c r="C23" s="21" t="s">
        <v>130</v>
      </c>
      <c r="D23" s="2"/>
      <c r="E23" s="2"/>
      <c r="F23" s="2"/>
      <c r="G23" s="2"/>
      <c r="H23" s="2"/>
      <c r="I23" s="2"/>
      <c r="J23" s="2"/>
    </row>
    <row r="24" spans="1:12" x14ac:dyDescent="0.25">
      <c r="A24" s="2"/>
      <c r="B24" s="24"/>
      <c r="C24" s="21" t="s">
        <v>72</v>
      </c>
      <c r="D24" s="2"/>
      <c r="E24" s="2"/>
      <c r="F24" s="2"/>
      <c r="G24" s="2"/>
      <c r="H24" s="2"/>
      <c r="I24" s="2"/>
      <c r="J24" s="2"/>
    </row>
    <row r="25" spans="1:12" x14ac:dyDescent="0.25">
      <c r="A25" s="2"/>
      <c r="B25" s="25"/>
      <c r="C25" s="21" t="s">
        <v>71</v>
      </c>
      <c r="D25" s="2"/>
      <c r="E25" s="2"/>
      <c r="F25" s="2"/>
      <c r="G25" s="2"/>
      <c r="H25" s="2"/>
      <c r="I25" s="2"/>
      <c r="J25" s="2"/>
      <c r="K25" s="2"/>
      <c r="L25" s="2"/>
    </row>
    <row r="26" spans="1:12" x14ac:dyDescent="0.25">
      <c r="A26" s="2"/>
      <c r="B26" s="2"/>
      <c r="C26" s="21"/>
      <c r="D26" s="2"/>
      <c r="E26" s="2"/>
      <c r="F26" s="2"/>
      <c r="G26" s="2"/>
      <c r="H26" s="2"/>
      <c r="I26" s="2"/>
      <c r="J26" s="2"/>
      <c r="K26" s="2"/>
      <c r="L26" s="2"/>
    </row>
    <row r="27" spans="1:12" ht="17.25" customHeight="1" thickBot="1" x14ac:dyDescent="0.3">
      <c r="A27" s="2"/>
      <c r="B27" s="2" t="s">
        <v>95</v>
      </c>
      <c r="C27" s="2"/>
      <c r="D27" s="2"/>
      <c r="E27" s="2"/>
      <c r="F27" s="2"/>
      <c r="G27" s="2"/>
      <c r="H27" s="2"/>
      <c r="I27" s="2"/>
      <c r="J27" s="2"/>
      <c r="K27" s="2"/>
      <c r="L27" s="2"/>
    </row>
    <row r="28" spans="1:12" ht="21.75" customHeight="1" thickBot="1" x14ac:dyDescent="0.3">
      <c r="A28" s="2"/>
      <c r="B28" s="234" t="s">
        <v>5</v>
      </c>
      <c r="C28" s="235"/>
      <c r="D28" s="235"/>
      <c r="E28" s="236" t="s">
        <v>2</v>
      </c>
      <c r="F28" s="237"/>
      <c r="G28" s="59" t="s">
        <v>112</v>
      </c>
      <c r="H28" s="2"/>
    </row>
    <row r="29" spans="1:12" ht="19.5" customHeight="1" x14ac:dyDescent="0.25">
      <c r="A29" s="2"/>
      <c r="B29" s="160" t="s">
        <v>127</v>
      </c>
      <c r="C29" s="161"/>
      <c r="D29" s="161"/>
      <c r="E29" s="238" t="s">
        <v>65</v>
      </c>
      <c r="F29" s="239"/>
      <c r="G29" s="60">
        <f t="shared" ref="G29:G34" si="0">G39+G49</f>
        <v>0</v>
      </c>
      <c r="H29" s="2"/>
    </row>
    <row r="30" spans="1:12" ht="20.25" customHeight="1" x14ac:dyDescent="0.25">
      <c r="A30" s="2"/>
      <c r="B30" s="156" t="s">
        <v>110</v>
      </c>
      <c r="C30" s="175"/>
      <c r="D30" s="175"/>
      <c r="E30" s="176" t="s">
        <v>66</v>
      </c>
      <c r="F30" s="240"/>
      <c r="G30" s="60">
        <f t="shared" si="0"/>
        <v>0</v>
      </c>
      <c r="H30" s="2"/>
    </row>
    <row r="31" spans="1:12" ht="11.25" customHeight="1" x14ac:dyDescent="0.25">
      <c r="A31" s="2"/>
      <c r="B31" s="156" t="s">
        <v>19</v>
      </c>
      <c r="C31" s="175"/>
      <c r="D31" s="175"/>
      <c r="E31" s="176" t="s">
        <v>67</v>
      </c>
      <c r="F31" s="240"/>
      <c r="G31" s="60">
        <f t="shared" si="0"/>
        <v>0</v>
      </c>
      <c r="H31" s="2"/>
    </row>
    <row r="32" spans="1:12" ht="22.5" customHeight="1" x14ac:dyDescent="0.25">
      <c r="A32" s="2"/>
      <c r="B32" s="156" t="s">
        <v>83</v>
      </c>
      <c r="C32" s="175"/>
      <c r="D32" s="175"/>
      <c r="E32" s="176" t="s">
        <v>68</v>
      </c>
      <c r="F32" s="240"/>
      <c r="G32" s="60">
        <f t="shared" si="0"/>
        <v>0</v>
      </c>
      <c r="H32" s="2"/>
    </row>
    <row r="33" spans="1:12" ht="13.5" customHeight="1" x14ac:dyDescent="0.25">
      <c r="A33" s="2"/>
      <c r="B33" s="156" t="s">
        <v>22</v>
      </c>
      <c r="C33" s="175"/>
      <c r="D33" s="175"/>
      <c r="E33" s="176" t="s">
        <v>69</v>
      </c>
      <c r="F33" s="240"/>
      <c r="G33" s="60">
        <f t="shared" si="0"/>
        <v>0</v>
      </c>
      <c r="H33" s="2"/>
    </row>
    <row r="34" spans="1:12" ht="21.75" customHeight="1" thickBot="1" x14ac:dyDescent="0.3">
      <c r="A34" s="2"/>
      <c r="B34" s="241" t="s">
        <v>128</v>
      </c>
      <c r="C34" s="171"/>
      <c r="D34" s="171"/>
      <c r="E34" s="242" t="s">
        <v>70</v>
      </c>
      <c r="F34" s="243"/>
      <c r="G34" s="60">
        <f t="shared" si="0"/>
        <v>0</v>
      </c>
      <c r="H34" s="2"/>
    </row>
    <row r="35" spans="1:12" ht="12.75" customHeight="1" x14ac:dyDescent="0.25">
      <c r="A35" s="2"/>
      <c r="B35" s="244" t="s">
        <v>53</v>
      </c>
      <c r="C35" s="245"/>
      <c r="D35" s="245"/>
      <c r="E35" s="246" t="s">
        <v>111</v>
      </c>
      <c r="F35" s="247"/>
      <c r="G35" s="61" t="str">
        <f>IF($I$8=0,"vyplňte údaj v I8",1.5*G29+0.08*G30+10*G31+5*G32+0.3*G33+0.1*G34)</f>
        <v>vyplňte údaj v I8</v>
      </c>
      <c r="H35" s="2"/>
    </row>
    <row r="36" spans="1:12" ht="13.5" customHeight="1" thickBot="1" x14ac:dyDescent="0.3">
      <c r="A36" s="2"/>
      <c r="B36" s="248" t="s">
        <v>98</v>
      </c>
      <c r="C36" s="249"/>
      <c r="D36" s="249"/>
      <c r="E36" s="249"/>
      <c r="F36" s="250"/>
      <c r="G36" s="62" t="str">
        <f>IF($I$8=0,"vyplňte údaj v I8",IF(G35&lt;=-2,"je extrémne zlá.",IF(G35&lt;=-1,"je veľmi zlá.",IF(G35&lt;=0,"je zlá.",IF(G35&lt;=1,"má určité problémy.",IF(G35&lt;=2,"je dobrá.",IF(G35&lt;=3,"je veľmi dobrá.","je extrémne dobrá.")))))))</f>
        <v>vyplňte údaj v I8</v>
      </c>
      <c r="H36" s="2"/>
    </row>
    <row r="37" spans="1:12" ht="13.8" hidden="1" thickBot="1" x14ac:dyDescent="0.3">
      <c r="A37" s="2"/>
      <c r="B37" s="1"/>
      <c r="C37" s="1"/>
      <c r="D37" s="1"/>
      <c r="E37" s="1"/>
      <c r="F37" s="1"/>
      <c r="G37" s="1"/>
      <c r="J37" s="2"/>
      <c r="K37" s="2"/>
      <c r="L37" s="2"/>
    </row>
    <row r="38" spans="1:12" ht="21.75" hidden="1" customHeight="1" thickBot="1" x14ac:dyDescent="0.3">
      <c r="A38" s="2"/>
      <c r="B38" s="229" t="s">
        <v>5</v>
      </c>
      <c r="C38" s="230"/>
      <c r="D38" s="231"/>
      <c r="E38" s="232" t="s">
        <v>2</v>
      </c>
      <c r="F38" s="233"/>
      <c r="G38" s="26" t="s">
        <v>112</v>
      </c>
      <c r="H38" s="2"/>
    </row>
    <row r="39" spans="1:12" ht="18.75" hidden="1" customHeight="1" x14ac:dyDescent="0.25">
      <c r="A39" s="2"/>
      <c r="B39" s="146" t="s">
        <v>6</v>
      </c>
      <c r="C39" s="253"/>
      <c r="D39" s="147"/>
      <c r="E39" s="251" t="s">
        <v>7</v>
      </c>
      <c r="F39" s="252"/>
      <c r="G39" s="12">
        <f>IF(F81=0,0,F77/F81)</f>
        <v>0</v>
      </c>
      <c r="H39" s="2"/>
    </row>
    <row r="40" spans="1:12" ht="20.25" hidden="1" customHeight="1" x14ac:dyDescent="0.25">
      <c r="A40" s="2"/>
      <c r="B40" s="142" t="s">
        <v>9</v>
      </c>
      <c r="C40" s="166"/>
      <c r="D40" s="143"/>
      <c r="E40" s="167" t="s">
        <v>10</v>
      </c>
      <c r="F40" s="168"/>
      <c r="G40" s="13">
        <f>IF(F81=0,0,F82/F81)</f>
        <v>0</v>
      </c>
      <c r="H40" s="2"/>
    </row>
    <row r="41" spans="1:12" ht="11.25" hidden="1" customHeight="1" x14ac:dyDescent="0.25">
      <c r="A41" s="2"/>
      <c r="B41" s="142" t="s">
        <v>19</v>
      </c>
      <c r="C41" s="166"/>
      <c r="D41" s="143"/>
      <c r="E41" s="167" t="s">
        <v>20</v>
      </c>
      <c r="F41" s="168"/>
      <c r="G41" s="13">
        <f>IF(F82=0,0,F86/F82)</f>
        <v>0</v>
      </c>
      <c r="H41" s="2"/>
    </row>
    <row r="42" spans="1:12" ht="13.8" hidden="1" thickBot="1" x14ac:dyDescent="0.3">
      <c r="A42" s="2"/>
      <c r="B42" s="142" t="s">
        <v>83</v>
      </c>
      <c r="C42" s="166"/>
      <c r="D42" s="143"/>
      <c r="E42" s="167" t="s">
        <v>21</v>
      </c>
      <c r="F42" s="168"/>
      <c r="G42" s="13">
        <f>IF(F90=0,0,F86/F90)</f>
        <v>0</v>
      </c>
      <c r="H42" s="2"/>
    </row>
    <row r="43" spans="1:12" ht="13.5" hidden="1" customHeight="1" x14ac:dyDescent="0.25">
      <c r="A43" s="2"/>
      <c r="B43" s="142" t="s">
        <v>22</v>
      </c>
      <c r="C43" s="166"/>
      <c r="D43" s="143"/>
      <c r="E43" s="167" t="s">
        <v>23</v>
      </c>
      <c r="F43" s="168"/>
      <c r="G43" s="13">
        <f>IF(F83=0,0,F75/F83)</f>
        <v>0</v>
      </c>
      <c r="H43" s="2"/>
    </row>
    <row r="44" spans="1:12" ht="21.75" hidden="1" customHeight="1" thickBot="1" x14ac:dyDescent="0.3">
      <c r="A44" s="2"/>
      <c r="B44" s="173" t="s">
        <v>84</v>
      </c>
      <c r="C44" s="192"/>
      <c r="D44" s="174"/>
      <c r="E44" s="193" t="s">
        <v>24</v>
      </c>
      <c r="F44" s="194"/>
      <c r="G44" s="14">
        <f>IF(F82=0,0,F90/F82)</f>
        <v>0</v>
      </c>
      <c r="H44" s="2"/>
    </row>
    <row r="45" spans="1:12" ht="12.75" hidden="1" customHeight="1" thickBot="1" x14ac:dyDescent="0.3">
      <c r="A45" s="2"/>
      <c r="B45" s="182" t="s">
        <v>53</v>
      </c>
      <c r="C45" s="183"/>
      <c r="D45" s="184"/>
      <c r="E45" s="185" t="s">
        <v>119</v>
      </c>
      <c r="F45" s="186"/>
      <c r="G45" s="6">
        <f>1.5*G39+0.08*G40+10*G41+5*G42+0.3*G43+0.1*G44</f>
        <v>0</v>
      </c>
      <c r="H45" s="2"/>
    </row>
    <row r="46" spans="1:12" ht="13.5" hidden="1" customHeight="1" thickBot="1" x14ac:dyDescent="0.3">
      <c r="A46" s="2"/>
      <c r="B46" s="187" t="s">
        <v>4</v>
      </c>
      <c r="C46" s="188"/>
      <c r="D46" s="188"/>
      <c r="E46" s="188"/>
      <c r="F46" s="189"/>
      <c r="G46" s="7">
        <f>IF(G45&gt;2.99,1,IF(G45&lt;1.81,3,2))</f>
        <v>3</v>
      </c>
      <c r="H46" s="2"/>
    </row>
    <row r="47" spans="1:12" ht="13.8" hidden="1" thickBot="1" x14ac:dyDescent="0.3">
      <c r="A47" s="2"/>
      <c r="B47" s="1"/>
      <c r="C47" s="1"/>
      <c r="D47" s="1"/>
      <c r="E47" s="1"/>
      <c r="F47" s="1"/>
      <c r="G47" s="1"/>
      <c r="H47" s="2"/>
    </row>
    <row r="48" spans="1:12" ht="18.75" hidden="1" customHeight="1" thickBot="1" x14ac:dyDescent="0.3">
      <c r="A48" s="2"/>
      <c r="B48" s="229" t="s">
        <v>5</v>
      </c>
      <c r="C48" s="230"/>
      <c r="D48" s="231"/>
      <c r="E48" s="232" t="s">
        <v>2</v>
      </c>
      <c r="F48" s="233"/>
      <c r="G48" s="26" t="s">
        <v>112</v>
      </c>
      <c r="H48" s="2"/>
    </row>
    <row r="49" spans="1:14" ht="21.75" hidden="1" customHeight="1" x14ac:dyDescent="0.25">
      <c r="A49" s="2"/>
      <c r="B49" s="146" t="s">
        <v>6</v>
      </c>
      <c r="C49" s="253"/>
      <c r="D49" s="147"/>
      <c r="E49" s="251" t="s">
        <v>7</v>
      </c>
      <c r="F49" s="252"/>
      <c r="G49" s="12">
        <f>IF(F118=0,0,F116/F118)</f>
        <v>0</v>
      </c>
      <c r="H49" s="2"/>
    </row>
    <row r="50" spans="1:14" ht="21.75" hidden="1" customHeight="1" x14ac:dyDescent="0.25">
      <c r="A50" s="2"/>
      <c r="B50" s="142" t="s">
        <v>9</v>
      </c>
      <c r="C50" s="166"/>
      <c r="D50" s="143"/>
      <c r="E50" s="167" t="s">
        <v>10</v>
      </c>
      <c r="F50" s="168"/>
      <c r="G50" s="13">
        <f>IF(F118=0,0,F119/F118)</f>
        <v>0</v>
      </c>
      <c r="H50" s="2"/>
    </row>
    <row r="51" spans="1:14" ht="12.75" hidden="1" customHeight="1" x14ac:dyDescent="0.25">
      <c r="A51" s="2"/>
      <c r="B51" s="142" t="s">
        <v>19</v>
      </c>
      <c r="C51" s="166"/>
      <c r="D51" s="143"/>
      <c r="E51" s="167" t="s">
        <v>20</v>
      </c>
      <c r="F51" s="168"/>
      <c r="G51" s="13">
        <f>IF(F119=0,0,F123/F119)</f>
        <v>0</v>
      </c>
      <c r="H51" s="2"/>
    </row>
    <row r="52" spans="1:14" ht="13.8" hidden="1" thickBot="1" x14ac:dyDescent="0.3">
      <c r="A52" s="2"/>
      <c r="B52" s="142" t="s">
        <v>83</v>
      </c>
      <c r="C52" s="166"/>
      <c r="D52" s="143"/>
      <c r="E52" s="167" t="s">
        <v>21</v>
      </c>
      <c r="F52" s="168"/>
      <c r="G52" s="13">
        <f>IF(F125=0,0,F123/F125)</f>
        <v>0</v>
      </c>
      <c r="H52" s="2"/>
    </row>
    <row r="53" spans="1:14" ht="13.8" hidden="1" thickBot="1" x14ac:dyDescent="0.3">
      <c r="A53" s="2"/>
      <c r="B53" s="142" t="s">
        <v>22</v>
      </c>
      <c r="C53" s="166"/>
      <c r="D53" s="143"/>
      <c r="E53" s="167" t="s">
        <v>23</v>
      </c>
      <c r="F53" s="168"/>
      <c r="G53" s="13">
        <f>IF(F120=0,0,F124/F120)</f>
        <v>0</v>
      </c>
      <c r="H53" s="2"/>
    </row>
    <row r="54" spans="1:14" ht="24.75" hidden="1" customHeight="1" thickBot="1" x14ac:dyDescent="0.3">
      <c r="A54" s="2"/>
      <c r="B54" s="173" t="s">
        <v>84</v>
      </c>
      <c r="C54" s="192"/>
      <c r="D54" s="174"/>
      <c r="E54" s="193" t="s">
        <v>24</v>
      </c>
      <c r="F54" s="194"/>
      <c r="G54" s="13">
        <f>IF(F119=0,0,F125/F119)</f>
        <v>0</v>
      </c>
      <c r="H54" s="2"/>
    </row>
    <row r="55" spans="1:14" ht="13.8" hidden="1" thickBot="1" x14ac:dyDescent="0.3">
      <c r="A55" s="2"/>
      <c r="B55" s="182" t="s">
        <v>53</v>
      </c>
      <c r="C55" s="183"/>
      <c r="D55" s="184"/>
      <c r="E55" s="185" t="s">
        <v>119</v>
      </c>
      <c r="F55" s="186"/>
      <c r="G55" s="6">
        <f>1.5*G49+0.08*G50+10*G51+5*G52+0.3*G53+0.1*G54</f>
        <v>0</v>
      </c>
      <c r="H55" s="2"/>
    </row>
    <row r="56" spans="1:14" ht="13.8" hidden="1" thickBot="1" x14ac:dyDescent="0.3">
      <c r="A56" s="2"/>
      <c r="B56" s="187" t="s">
        <v>4</v>
      </c>
      <c r="C56" s="188"/>
      <c r="D56" s="188"/>
      <c r="E56" s="188"/>
      <c r="F56" s="189"/>
      <c r="G56" s="7">
        <f>IF(G55&gt;2.99,1,IF(G55&lt;1.81,3,2))</f>
        <v>3</v>
      </c>
      <c r="H56" s="2"/>
    </row>
    <row r="57" spans="1:14" x14ac:dyDescent="0.25">
      <c r="A57" s="2"/>
      <c r="B57" s="32"/>
      <c r="C57" s="32"/>
      <c r="D57" s="32"/>
      <c r="E57" s="22"/>
      <c r="F57" s="22"/>
      <c r="G57" s="23"/>
      <c r="H57" s="23"/>
      <c r="I57" s="23"/>
      <c r="J57" s="2"/>
    </row>
    <row r="58" spans="1:14" ht="13.5" customHeight="1" thickBot="1" x14ac:dyDescent="0.3">
      <c r="A58" s="2"/>
      <c r="B58" s="2" t="s">
        <v>73</v>
      </c>
      <c r="C58" s="2"/>
      <c r="D58" s="2"/>
      <c r="E58" s="2"/>
      <c r="F58" s="2"/>
      <c r="G58" s="2"/>
      <c r="H58" s="2"/>
      <c r="I58" s="2"/>
      <c r="J58" s="2"/>
    </row>
    <row r="59" spans="1:14" ht="13.5" customHeight="1" thickBot="1" x14ac:dyDescent="0.3">
      <c r="A59" s="2"/>
      <c r="B59" s="8" t="s">
        <v>31</v>
      </c>
      <c r="C59" s="9" t="s">
        <v>40</v>
      </c>
      <c r="D59" s="9" t="s">
        <v>41</v>
      </c>
      <c r="E59" s="10" t="s">
        <v>64</v>
      </c>
      <c r="F59" s="9" t="s">
        <v>42</v>
      </c>
      <c r="G59" s="9" t="s">
        <v>43</v>
      </c>
      <c r="H59" s="9" t="s">
        <v>44</v>
      </c>
      <c r="I59" s="11" t="s">
        <v>45</v>
      </c>
      <c r="J59" s="2"/>
    </row>
    <row r="60" spans="1:14" ht="13.8" thickBot="1" x14ac:dyDescent="0.3">
      <c r="A60" s="2"/>
      <c r="B60" s="15" t="s">
        <v>32</v>
      </c>
      <c r="C60" s="16" t="s">
        <v>33</v>
      </c>
      <c r="D60" s="16" t="s">
        <v>34</v>
      </c>
      <c r="E60" s="16" t="s">
        <v>35</v>
      </c>
      <c r="F60" s="20" t="s">
        <v>36</v>
      </c>
      <c r="G60" s="16" t="s">
        <v>37</v>
      </c>
      <c r="H60" s="16" t="s">
        <v>38</v>
      </c>
      <c r="I60" s="17" t="s">
        <v>39</v>
      </c>
      <c r="J60" s="2"/>
    </row>
    <row r="61" spans="1:14" ht="13.8" thickBot="1" x14ac:dyDescent="0.3">
      <c r="A61" s="2"/>
      <c r="B61" s="33"/>
      <c r="C61" s="34"/>
      <c r="D61" s="34"/>
      <c r="E61" s="34"/>
      <c r="F61" s="35"/>
      <c r="G61" s="34"/>
      <c r="H61" s="34"/>
      <c r="I61" s="34"/>
      <c r="J61" s="2"/>
    </row>
    <row r="62" spans="1:14" ht="13.8" thickBot="1" x14ac:dyDescent="0.3">
      <c r="A62" s="2"/>
      <c r="B62" s="2" t="s">
        <v>93</v>
      </c>
      <c r="J62" s="2"/>
      <c r="M62" s="120" t="s">
        <v>136</v>
      </c>
      <c r="N62" s="121"/>
    </row>
    <row r="63" spans="1:14" ht="15.75" customHeight="1" thickBot="1" x14ac:dyDescent="0.3">
      <c r="A63" s="2"/>
      <c r="B63" s="201" t="s">
        <v>92</v>
      </c>
      <c r="C63" s="202"/>
      <c r="D63" s="202"/>
      <c r="E63" s="202"/>
      <c r="F63" s="202"/>
      <c r="G63" s="202"/>
      <c r="H63" s="203"/>
      <c r="I63" s="134" t="s">
        <v>126</v>
      </c>
      <c r="J63" s="2"/>
      <c r="M63" s="132" t="s">
        <v>123</v>
      </c>
      <c r="N63" s="133"/>
    </row>
    <row r="64" spans="1:14" ht="22.5" customHeight="1" thickBot="1" x14ac:dyDescent="0.3">
      <c r="A64" s="2"/>
      <c r="B64" s="158" t="s">
        <v>133</v>
      </c>
      <c r="C64" s="227"/>
      <c r="D64" s="227"/>
      <c r="E64" s="228" t="s">
        <v>106</v>
      </c>
      <c r="F64" s="228"/>
      <c r="G64" s="199"/>
      <c r="H64" s="200"/>
      <c r="I64" s="135"/>
      <c r="J64" s="2"/>
      <c r="M64" s="99" t="s">
        <v>124</v>
      </c>
      <c r="N64" s="96" t="s">
        <v>125</v>
      </c>
    </row>
    <row r="65" spans="1:14" ht="22.5" customHeight="1" thickBot="1" x14ac:dyDescent="0.3">
      <c r="A65" s="2"/>
      <c r="B65" s="156" t="s">
        <v>132</v>
      </c>
      <c r="C65" s="175"/>
      <c r="D65" s="175"/>
      <c r="E65" s="176" t="s">
        <v>120</v>
      </c>
      <c r="F65" s="176"/>
      <c r="G65" s="223">
        <f>IF(F82=0,0,F82/G64)+IF(F120=0,0,F120/G64)</f>
        <v>0</v>
      </c>
      <c r="H65" s="224"/>
      <c r="I65" s="101" t="str">
        <f>IF(G65&lt;M65,"nie","áno")</f>
        <v>nie</v>
      </c>
      <c r="J65" s="2"/>
      <c r="M65" s="100">
        <v>0.62</v>
      </c>
      <c r="N65" s="97">
        <v>0.2</v>
      </c>
    </row>
    <row r="66" spans="1:14" ht="22.5" customHeight="1" thickBot="1" x14ac:dyDescent="0.3">
      <c r="A66" s="2"/>
      <c r="B66" s="136" t="s">
        <v>121</v>
      </c>
      <c r="C66" s="177"/>
      <c r="D66" s="177"/>
      <c r="E66" s="178" t="s">
        <v>122</v>
      </c>
      <c r="F66" s="178"/>
      <c r="G66" s="225">
        <f>IF(F83=0,0,SUM(E96:E98)/F83+SUM(I96:I97)/F83)+IF(F120=0,0,SUM(E131:E132)/F120)</f>
        <v>0</v>
      </c>
      <c r="H66" s="226"/>
      <c r="I66" s="102" t="str">
        <f>IF(G66&lt;N65,"nie","áno")</f>
        <v>nie</v>
      </c>
      <c r="J66" s="2"/>
    </row>
    <row r="67" spans="1:14" ht="22.5" customHeight="1" x14ac:dyDescent="0.25">
      <c r="A67" s="2"/>
      <c r="G67" s="98"/>
      <c r="H67" s="98"/>
      <c r="I67" s="2"/>
      <c r="J67" s="2"/>
    </row>
    <row r="68" spans="1:14" x14ac:dyDescent="0.25">
      <c r="A68" s="2"/>
      <c r="B68" s="2" t="s">
        <v>96</v>
      </c>
      <c r="C68" s="2"/>
      <c r="D68" s="2"/>
      <c r="E68" s="2"/>
      <c r="F68" s="2"/>
      <c r="G68" s="2"/>
      <c r="H68" s="2"/>
      <c r="I68" s="2"/>
      <c r="J68" s="2"/>
    </row>
    <row r="69" spans="1:14" ht="13.8" thickBot="1" x14ac:dyDescent="0.3">
      <c r="A69" s="2"/>
      <c r="B69" s="19" t="s">
        <v>118</v>
      </c>
      <c r="C69" s="19"/>
      <c r="D69" s="19"/>
      <c r="E69" s="19"/>
      <c r="F69" s="19"/>
      <c r="G69" s="19"/>
      <c r="H69" s="19"/>
      <c r="I69" s="19"/>
      <c r="J69" s="2"/>
    </row>
    <row r="70" spans="1:14" ht="15.75" customHeight="1" x14ac:dyDescent="0.25">
      <c r="A70" s="2"/>
      <c r="B70" s="208" t="s">
        <v>3</v>
      </c>
      <c r="C70" s="206" t="s">
        <v>79</v>
      </c>
      <c r="D70" s="163"/>
      <c r="E70" s="210" t="s">
        <v>137</v>
      </c>
      <c r="F70" s="138" t="s">
        <v>113</v>
      </c>
      <c r="G70" s="2"/>
    </row>
    <row r="71" spans="1:14" ht="15.75" customHeight="1" thickBot="1" x14ac:dyDescent="0.3">
      <c r="A71" s="2"/>
      <c r="B71" s="209"/>
      <c r="C71" s="207"/>
      <c r="D71" s="165"/>
      <c r="E71" s="211"/>
      <c r="F71" s="139"/>
      <c r="G71" s="2"/>
    </row>
    <row r="72" spans="1:14" ht="19.2" x14ac:dyDescent="0.25">
      <c r="A72" s="2"/>
      <c r="B72" s="254" t="s">
        <v>48</v>
      </c>
      <c r="C72" s="144" t="s">
        <v>46</v>
      </c>
      <c r="D72" s="145"/>
      <c r="E72" s="63" t="s">
        <v>138</v>
      </c>
      <c r="F72" s="67"/>
      <c r="G72" s="2"/>
    </row>
    <row r="73" spans="1:14" ht="19.2" x14ac:dyDescent="0.25">
      <c r="A73" s="2"/>
      <c r="B73" s="262"/>
      <c r="C73" s="140" t="s">
        <v>94</v>
      </c>
      <c r="D73" s="141"/>
      <c r="E73" s="63" t="s">
        <v>139</v>
      </c>
      <c r="F73" s="68"/>
      <c r="G73" s="2"/>
    </row>
    <row r="74" spans="1:14" ht="19.2" x14ac:dyDescent="0.25">
      <c r="A74" s="2"/>
      <c r="B74" s="255"/>
      <c r="C74" s="140" t="s">
        <v>51</v>
      </c>
      <c r="D74" s="141"/>
      <c r="E74" s="64" t="s">
        <v>140</v>
      </c>
      <c r="F74" s="69"/>
      <c r="G74" s="2"/>
    </row>
    <row r="75" spans="1:14" ht="19.2" x14ac:dyDescent="0.25">
      <c r="A75" s="2"/>
      <c r="B75" s="255"/>
      <c r="C75" s="140" t="s">
        <v>12</v>
      </c>
      <c r="D75" s="141"/>
      <c r="E75" s="64" t="s">
        <v>141</v>
      </c>
      <c r="F75" s="69"/>
      <c r="G75" s="2"/>
    </row>
    <row r="76" spans="1:14" ht="19.8" thickBot="1" x14ac:dyDescent="0.3">
      <c r="A76" s="2"/>
      <c r="B76" s="255"/>
      <c r="C76" s="190" t="s">
        <v>52</v>
      </c>
      <c r="D76" s="191"/>
      <c r="E76" s="65" t="s">
        <v>142</v>
      </c>
      <c r="F76" s="104"/>
      <c r="G76" s="2"/>
    </row>
    <row r="77" spans="1:14" ht="13.5" customHeight="1" thickBot="1" x14ac:dyDescent="0.3">
      <c r="A77" s="2"/>
      <c r="B77" s="257"/>
      <c r="C77" s="197" t="s">
        <v>13</v>
      </c>
      <c r="D77" s="198"/>
      <c r="E77" s="198"/>
      <c r="F77" s="87">
        <f>(F72+F73+F74+F75-F76)</f>
        <v>0</v>
      </c>
      <c r="G77" s="2"/>
    </row>
    <row r="78" spans="1:14" ht="19.2" x14ac:dyDescent="0.25">
      <c r="A78" s="2"/>
      <c r="B78" s="27" t="s">
        <v>1</v>
      </c>
      <c r="C78" s="144" t="s">
        <v>60</v>
      </c>
      <c r="D78" s="145"/>
      <c r="E78" s="63" t="s">
        <v>143</v>
      </c>
      <c r="F78" s="72"/>
      <c r="G78" s="2"/>
    </row>
    <row r="79" spans="1:14" ht="19.2" x14ac:dyDescent="0.25">
      <c r="A79" s="2"/>
      <c r="B79" s="27" t="s">
        <v>77</v>
      </c>
      <c r="C79" s="140" t="s">
        <v>26</v>
      </c>
      <c r="D79" s="141"/>
      <c r="E79" s="64" t="s">
        <v>144</v>
      </c>
      <c r="F79" s="69"/>
      <c r="G79" s="2"/>
    </row>
    <row r="80" spans="1:14" ht="19.8" thickBot="1" x14ac:dyDescent="0.3">
      <c r="A80" s="2"/>
      <c r="B80" s="27" t="s">
        <v>76</v>
      </c>
      <c r="C80" s="190" t="s">
        <v>75</v>
      </c>
      <c r="D80" s="191"/>
      <c r="E80" s="65" t="s">
        <v>145</v>
      </c>
      <c r="F80" s="70"/>
      <c r="G80" s="2"/>
    </row>
    <row r="81" spans="1:32" ht="13.8" thickBot="1" x14ac:dyDescent="0.3">
      <c r="A81" s="2"/>
      <c r="B81" s="27" t="s">
        <v>0</v>
      </c>
      <c r="C81" s="197" t="s">
        <v>78</v>
      </c>
      <c r="D81" s="198"/>
      <c r="E81" s="198"/>
      <c r="F81" s="71">
        <f>F79+F80</f>
        <v>0</v>
      </c>
      <c r="G81" s="2"/>
    </row>
    <row r="82" spans="1:32" ht="19.2" x14ac:dyDescent="0.25">
      <c r="A82" s="2"/>
      <c r="B82" s="27" t="s">
        <v>16</v>
      </c>
      <c r="C82" s="144" t="s">
        <v>59</v>
      </c>
      <c r="D82" s="145"/>
      <c r="E82" s="63" t="s">
        <v>146</v>
      </c>
      <c r="F82" s="73">
        <f>F78+F79+F80</f>
        <v>0</v>
      </c>
      <c r="G82" s="2"/>
    </row>
    <row r="83" spans="1:32" ht="19.2" x14ac:dyDescent="0.25">
      <c r="A83" s="2"/>
      <c r="B83" s="27" t="s">
        <v>18</v>
      </c>
      <c r="C83" s="140" t="s">
        <v>58</v>
      </c>
      <c r="D83" s="141"/>
      <c r="E83" s="64" t="s">
        <v>147</v>
      </c>
      <c r="F83" s="74">
        <f>F82</f>
        <v>0</v>
      </c>
      <c r="G83" s="2"/>
      <c r="K83" s="28"/>
      <c r="L83" s="28"/>
      <c r="M83" s="28"/>
      <c r="N83" s="28"/>
      <c r="O83" s="28"/>
      <c r="P83" s="28"/>
      <c r="Q83" s="28"/>
      <c r="R83" s="28"/>
      <c r="S83" s="28"/>
      <c r="T83" s="28"/>
      <c r="U83" s="28"/>
      <c r="V83" s="28"/>
      <c r="W83" s="28"/>
      <c r="X83" s="28"/>
      <c r="Y83" s="28"/>
      <c r="Z83" s="28"/>
      <c r="AA83" s="28"/>
      <c r="AB83" s="28"/>
      <c r="AC83" s="28"/>
      <c r="AD83" s="28"/>
      <c r="AE83" s="28"/>
      <c r="AF83" s="28"/>
    </row>
    <row r="84" spans="1:32" ht="18" customHeight="1" x14ac:dyDescent="0.25">
      <c r="A84" s="2"/>
      <c r="B84" s="27" t="s">
        <v>102</v>
      </c>
      <c r="C84" s="140" t="s">
        <v>103</v>
      </c>
      <c r="D84" s="141"/>
      <c r="E84" s="64" t="s">
        <v>148</v>
      </c>
      <c r="F84" s="69"/>
      <c r="G84" s="2"/>
      <c r="K84" s="28"/>
      <c r="L84" s="28"/>
      <c r="M84" s="28"/>
      <c r="N84" s="28"/>
      <c r="O84" s="28"/>
      <c r="P84" s="28"/>
      <c r="Q84" s="28"/>
      <c r="R84" s="28"/>
      <c r="S84" s="28"/>
      <c r="T84" s="28"/>
      <c r="U84" s="28"/>
      <c r="V84" s="28"/>
      <c r="W84" s="28"/>
      <c r="X84" s="28"/>
      <c r="Y84" s="28"/>
      <c r="Z84" s="28"/>
      <c r="AA84" s="28"/>
      <c r="AB84" s="28"/>
      <c r="AC84" s="28"/>
      <c r="AD84" s="28"/>
      <c r="AE84" s="28"/>
      <c r="AF84" s="28"/>
    </row>
    <row r="85" spans="1:32" ht="18" customHeight="1" x14ac:dyDescent="0.25">
      <c r="A85" s="2"/>
      <c r="B85" s="27" t="s">
        <v>104</v>
      </c>
      <c r="C85" s="140" t="s">
        <v>105</v>
      </c>
      <c r="D85" s="141"/>
      <c r="E85" s="64" t="s">
        <v>149</v>
      </c>
      <c r="F85" s="69"/>
      <c r="G85" s="2"/>
      <c r="K85" s="28"/>
      <c r="L85" s="28"/>
      <c r="M85" s="28"/>
      <c r="N85" s="28"/>
      <c r="O85" s="28"/>
      <c r="P85" s="28"/>
      <c r="Q85" s="28"/>
      <c r="R85" s="28"/>
      <c r="S85" s="28"/>
      <c r="T85" s="28"/>
      <c r="U85" s="28"/>
      <c r="V85" s="28"/>
      <c r="W85" s="28"/>
      <c r="X85" s="28"/>
      <c r="Y85" s="28"/>
      <c r="Z85" s="28"/>
      <c r="AA85" s="28"/>
      <c r="AB85" s="28"/>
      <c r="AC85" s="28"/>
      <c r="AD85" s="28"/>
      <c r="AE85" s="28"/>
      <c r="AF85" s="28"/>
    </row>
    <row r="86" spans="1:32" ht="19.2" x14ac:dyDescent="0.25">
      <c r="A86" s="2"/>
      <c r="B86" s="27" t="s">
        <v>14</v>
      </c>
      <c r="C86" s="140" t="s">
        <v>15</v>
      </c>
      <c r="D86" s="141"/>
      <c r="E86" s="64" t="s">
        <v>150</v>
      </c>
      <c r="F86" s="69"/>
      <c r="G86" s="2"/>
      <c r="K86" s="28"/>
      <c r="L86" s="28"/>
      <c r="M86" s="28"/>
      <c r="N86" s="28"/>
      <c r="O86" s="28"/>
      <c r="P86" s="28"/>
      <c r="Q86" s="28"/>
      <c r="R86" s="28"/>
      <c r="S86" s="28"/>
      <c r="T86" s="28"/>
      <c r="U86" s="28"/>
      <c r="V86" s="28"/>
      <c r="W86" s="28"/>
      <c r="X86" s="28"/>
      <c r="Y86" s="28"/>
      <c r="Z86" s="28"/>
      <c r="AA86" s="28"/>
      <c r="AB86" s="28"/>
      <c r="AC86" s="28"/>
      <c r="AD86" s="28"/>
      <c r="AE86" s="28"/>
      <c r="AF86" s="28"/>
    </row>
    <row r="87" spans="1:32" ht="19.8" thickBot="1" x14ac:dyDescent="0.3">
      <c r="A87" s="2"/>
      <c r="B87" s="30" t="s">
        <v>11</v>
      </c>
      <c r="C87" s="190" t="s">
        <v>12</v>
      </c>
      <c r="D87" s="191"/>
      <c r="E87" s="65" t="s">
        <v>141</v>
      </c>
      <c r="F87" s="75">
        <f>F75</f>
        <v>0</v>
      </c>
      <c r="G87" s="2"/>
      <c r="K87" s="28"/>
      <c r="L87" s="28"/>
      <c r="M87" s="28"/>
      <c r="N87" s="28"/>
      <c r="O87" s="28"/>
      <c r="P87" s="28"/>
      <c r="Q87" s="28"/>
      <c r="R87" s="28"/>
      <c r="S87" s="28"/>
      <c r="T87" s="28"/>
      <c r="U87" s="28"/>
      <c r="V87" s="28"/>
      <c r="W87" s="28"/>
      <c r="X87" s="28"/>
      <c r="Y87" s="28"/>
      <c r="Z87" s="28"/>
      <c r="AA87" s="28"/>
      <c r="AB87" s="28"/>
      <c r="AC87" s="28"/>
      <c r="AD87" s="28"/>
      <c r="AE87" s="28"/>
      <c r="AF87" s="28"/>
    </row>
    <row r="88" spans="1:32" ht="27" customHeight="1" x14ac:dyDescent="0.25">
      <c r="A88" s="2"/>
      <c r="B88" s="212" t="s">
        <v>49</v>
      </c>
      <c r="C88" s="144" t="s">
        <v>81</v>
      </c>
      <c r="D88" s="145"/>
      <c r="E88" s="66" t="s">
        <v>151</v>
      </c>
      <c r="F88" s="76"/>
      <c r="G88" s="2"/>
      <c r="K88" s="28"/>
      <c r="L88" s="28"/>
      <c r="M88" s="28"/>
      <c r="N88" s="28"/>
      <c r="O88" s="28"/>
      <c r="P88" s="28"/>
      <c r="Q88" s="28"/>
      <c r="R88" s="28"/>
      <c r="S88" s="28"/>
      <c r="T88" s="28"/>
      <c r="U88" s="28"/>
      <c r="V88" s="28"/>
      <c r="W88" s="28"/>
      <c r="X88" s="28"/>
      <c r="Y88" s="28"/>
      <c r="Z88" s="28"/>
      <c r="AA88" s="28"/>
      <c r="AB88" s="28"/>
      <c r="AC88" s="28"/>
      <c r="AD88" s="28"/>
      <c r="AE88" s="28"/>
      <c r="AF88" s="28"/>
    </row>
    <row r="89" spans="1:32" ht="19.8" thickBot="1" x14ac:dyDescent="0.3">
      <c r="A89" s="2"/>
      <c r="B89" s="213"/>
      <c r="C89" s="140" t="s">
        <v>82</v>
      </c>
      <c r="D89" s="141"/>
      <c r="E89" s="64" t="s">
        <v>152</v>
      </c>
      <c r="F89" s="77"/>
      <c r="G89" s="2"/>
      <c r="K89" s="28"/>
      <c r="L89" s="28"/>
      <c r="M89" s="28"/>
      <c r="N89" s="28"/>
      <c r="O89" s="28"/>
      <c r="P89" s="28"/>
      <c r="Q89" s="28"/>
      <c r="R89" s="28"/>
      <c r="S89" s="28"/>
      <c r="T89" s="28"/>
      <c r="U89" s="28"/>
      <c r="V89" s="28"/>
      <c r="W89" s="28"/>
      <c r="X89" s="28"/>
      <c r="Y89" s="28"/>
      <c r="Z89" s="28"/>
      <c r="AA89" s="28"/>
      <c r="AB89" s="28"/>
      <c r="AC89" s="28"/>
      <c r="AD89" s="28"/>
      <c r="AE89" s="28"/>
      <c r="AF89" s="28"/>
    </row>
    <row r="90" spans="1:32" s="5" customFormat="1" ht="13.8" thickBot="1" x14ac:dyDescent="0.3">
      <c r="A90" s="2"/>
      <c r="B90" s="214"/>
      <c r="C90" s="197" t="s">
        <v>80</v>
      </c>
      <c r="D90" s="198"/>
      <c r="E90" s="198"/>
      <c r="F90" s="71">
        <f>SUM(F88:F89)</f>
        <v>0</v>
      </c>
      <c r="G90" s="3"/>
      <c r="H90" s="3"/>
      <c r="I90" s="3"/>
    </row>
    <row r="91" spans="1:32" s="40" customFormat="1" x14ac:dyDescent="0.25">
      <c r="A91" s="21"/>
      <c r="B91" s="39"/>
      <c r="C91" s="36"/>
      <c r="D91" s="36"/>
      <c r="E91" s="36"/>
      <c r="F91" s="36"/>
      <c r="G91" s="3"/>
      <c r="H91" s="3"/>
      <c r="I91" s="3"/>
      <c r="J91" s="21"/>
    </row>
    <row r="92" spans="1:32" s="5" customFormat="1" x14ac:dyDescent="0.25">
      <c r="A92" s="2"/>
      <c r="B92" s="2" t="s">
        <v>97</v>
      </c>
      <c r="C92" s="41"/>
      <c r="D92" s="41"/>
      <c r="E92" s="41"/>
      <c r="F92" s="41"/>
      <c r="G92" s="42"/>
      <c r="H92" s="42"/>
      <c r="I92" s="42"/>
      <c r="J92" s="2"/>
    </row>
    <row r="93" spans="1:32" s="5" customFormat="1" ht="13.8" thickBot="1" x14ac:dyDescent="0.3">
      <c r="A93" s="2"/>
      <c r="B93" s="38" t="s">
        <v>116</v>
      </c>
      <c r="C93" s="38"/>
      <c r="D93" s="38"/>
      <c r="E93" s="38"/>
      <c r="F93" s="38"/>
      <c r="G93" s="38"/>
      <c r="H93" s="38"/>
      <c r="I93" s="38"/>
      <c r="J93" s="2"/>
    </row>
    <row r="94" spans="1:32" s="5" customFormat="1" ht="12.75" customHeight="1" x14ac:dyDescent="0.25">
      <c r="A94" s="2"/>
      <c r="B94" s="267" t="s">
        <v>85</v>
      </c>
      <c r="C94" s="268"/>
      <c r="D94" s="180" t="s">
        <v>114</v>
      </c>
      <c r="E94" s="138" t="s">
        <v>113</v>
      </c>
      <c r="F94" s="263" t="s">
        <v>86</v>
      </c>
      <c r="G94" s="264"/>
      <c r="H94" s="204" t="s">
        <v>115</v>
      </c>
      <c r="I94" s="138" t="s">
        <v>113</v>
      </c>
      <c r="J94" s="2"/>
    </row>
    <row r="95" spans="1:32" s="5" customFormat="1" ht="13.5" customHeight="1" thickBot="1" x14ac:dyDescent="0.3">
      <c r="A95" s="2"/>
      <c r="B95" s="269"/>
      <c r="C95" s="270"/>
      <c r="D95" s="181"/>
      <c r="E95" s="139"/>
      <c r="F95" s="265"/>
      <c r="G95" s="266"/>
      <c r="H95" s="205"/>
      <c r="I95" s="139"/>
      <c r="J95" s="2"/>
    </row>
    <row r="96" spans="1:32" s="5" customFormat="1" x14ac:dyDescent="0.25">
      <c r="A96" s="2"/>
      <c r="B96" s="219" t="s">
        <v>47</v>
      </c>
      <c r="C96" s="220"/>
      <c r="D96" s="88" t="s">
        <v>158</v>
      </c>
      <c r="E96" s="91"/>
      <c r="F96" s="215" t="s">
        <v>47</v>
      </c>
      <c r="G96" s="216"/>
      <c r="H96" s="93" t="s">
        <v>155</v>
      </c>
      <c r="I96" s="69"/>
      <c r="J96" s="2"/>
      <c r="K96" s="4"/>
      <c r="L96" s="4"/>
      <c r="M96" s="4"/>
      <c r="N96" s="4"/>
    </row>
    <row r="97" spans="1:19" s="5" customFormat="1" ht="24.75" customHeight="1" x14ac:dyDescent="0.25">
      <c r="A97" s="2"/>
      <c r="B97" s="221" t="s">
        <v>87</v>
      </c>
      <c r="C97" s="222"/>
      <c r="D97" s="89" t="s">
        <v>159</v>
      </c>
      <c r="E97" s="69"/>
      <c r="F97" s="217" t="s">
        <v>89</v>
      </c>
      <c r="G97" s="218"/>
      <c r="H97" s="94" t="s">
        <v>156</v>
      </c>
      <c r="I97" s="69"/>
      <c r="J97" s="2"/>
      <c r="K97" s="28"/>
      <c r="L97" s="28"/>
      <c r="M97" s="28"/>
      <c r="N97" s="28"/>
      <c r="O97" s="28"/>
      <c r="P97" s="28"/>
      <c r="Q97" s="28"/>
      <c r="R97" s="28"/>
      <c r="S97" s="28"/>
    </row>
    <row r="98" spans="1:19" s="5" customFormat="1" ht="12.75" customHeight="1" thickBot="1" x14ac:dyDescent="0.3">
      <c r="A98" s="2"/>
      <c r="B98" s="221" t="s">
        <v>88</v>
      </c>
      <c r="C98" s="222"/>
      <c r="D98" s="89" t="s">
        <v>160</v>
      </c>
      <c r="E98" s="105"/>
      <c r="F98" s="195" t="s">
        <v>107</v>
      </c>
      <c r="G98" s="196"/>
      <c r="H98" s="95" t="s">
        <v>157</v>
      </c>
      <c r="I98" s="92"/>
      <c r="J98" s="2"/>
      <c r="K98" s="28"/>
      <c r="L98" s="28"/>
      <c r="M98" s="28"/>
      <c r="N98" s="28"/>
      <c r="O98" s="28"/>
      <c r="P98" s="28"/>
      <c r="Q98" s="28"/>
      <c r="R98" s="28"/>
      <c r="S98" s="28"/>
    </row>
    <row r="99" spans="1:19" s="5" customFormat="1" ht="12.75" customHeight="1" thickBot="1" x14ac:dyDescent="0.3">
      <c r="A99" s="2"/>
      <c r="B99" s="150" t="s">
        <v>107</v>
      </c>
      <c r="C99" s="151"/>
      <c r="D99" s="90" t="s">
        <v>161</v>
      </c>
      <c r="E99" s="92"/>
      <c r="F99" s="2"/>
      <c r="G99" s="2"/>
      <c r="H99" s="2"/>
      <c r="I99" s="2"/>
      <c r="J99" s="2"/>
      <c r="K99" s="28"/>
      <c r="L99" s="28"/>
      <c r="M99" s="28"/>
      <c r="N99" s="28"/>
      <c r="O99" s="28"/>
      <c r="P99" s="28"/>
      <c r="Q99" s="28"/>
      <c r="R99" s="28"/>
      <c r="S99" s="28"/>
    </row>
    <row r="100" spans="1:19" s="5" customFormat="1" x14ac:dyDescent="0.25">
      <c r="A100" s="2"/>
      <c r="B100" s="2" t="s">
        <v>131</v>
      </c>
      <c r="C100" s="2"/>
      <c r="D100" s="2"/>
      <c r="E100" s="2"/>
      <c r="F100" s="2"/>
      <c r="G100" s="2"/>
      <c r="H100" s="2"/>
      <c r="I100" s="2"/>
      <c r="J100" s="2"/>
      <c r="K100" s="28"/>
      <c r="L100" s="28"/>
      <c r="M100" s="28"/>
      <c r="N100" s="28"/>
      <c r="O100" s="28"/>
      <c r="P100" s="28"/>
      <c r="Q100" s="28"/>
      <c r="R100" s="28"/>
      <c r="S100" s="28"/>
    </row>
    <row r="101" spans="1:19" s="5" customFormat="1" x14ac:dyDescent="0.25">
      <c r="A101" s="2"/>
      <c r="B101" s="2" t="s">
        <v>154</v>
      </c>
      <c r="C101" s="2"/>
      <c r="D101" s="2"/>
      <c r="E101" s="2"/>
      <c r="F101" s="2"/>
      <c r="G101" s="2"/>
      <c r="H101" s="2"/>
      <c r="I101" s="2"/>
      <c r="J101" s="2"/>
      <c r="K101" s="28"/>
      <c r="L101" s="28"/>
      <c r="M101" s="28"/>
      <c r="N101" s="28"/>
      <c r="O101" s="28"/>
      <c r="P101" s="28"/>
      <c r="Q101" s="28"/>
      <c r="R101" s="28"/>
      <c r="S101" s="28"/>
    </row>
    <row r="102" spans="1:19" s="5" customFormat="1" x14ac:dyDescent="0.25">
      <c r="A102" s="2"/>
      <c r="B102" s="2" t="s">
        <v>153</v>
      </c>
      <c r="C102" s="2"/>
      <c r="D102" s="2"/>
      <c r="E102" s="2"/>
      <c r="F102" s="2"/>
      <c r="G102" s="2"/>
      <c r="H102" s="2"/>
      <c r="I102" s="2"/>
      <c r="J102" s="2"/>
      <c r="K102" s="28"/>
      <c r="L102" s="28"/>
      <c r="M102" s="28"/>
      <c r="N102" s="28"/>
      <c r="O102" s="28"/>
      <c r="P102" s="28"/>
      <c r="Q102" s="28"/>
      <c r="R102" s="28"/>
      <c r="S102" s="28"/>
    </row>
    <row r="103" spans="1:19" s="5" customFormat="1" x14ac:dyDescent="0.25">
      <c r="A103" s="2"/>
      <c r="B103" s="2"/>
      <c r="C103" s="2"/>
      <c r="D103" s="2"/>
      <c r="E103" s="2"/>
      <c r="F103" s="2"/>
      <c r="G103" s="2"/>
      <c r="H103" s="2"/>
      <c r="I103" s="2"/>
      <c r="J103" s="2"/>
      <c r="K103" s="28"/>
      <c r="L103" s="28"/>
      <c r="M103" s="28"/>
      <c r="N103" s="28"/>
      <c r="O103" s="28"/>
      <c r="P103" s="28"/>
      <c r="Q103" s="28"/>
      <c r="R103" s="28"/>
      <c r="S103" s="28"/>
    </row>
    <row r="104" spans="1:19" s="5" customFormat="1" x14ac:dyDescent="0.25">
      <c r="A104" s="2"/>
      <c r="B104" s="2" t="s">
        <v>99</v>
      </c>
      <c r="C104" s="2"/>
      <c r="D104" s="2"/>
      <c r="E104" s="2"/>
      <c r="F104" s="2"/>
      <c r="G104" s="2"/>
      <c r="H104" s="2"/>
      <c r="I104" s="2"/>
      <c r="J104" s="2"/>
      <c r="K104" s="28"/>
      <c r="L104" s="28"/>
      <c r="M104" s="28"/>
      <c r="N104" s="28"/>
      <c r="O104" s="28"/>
      <c r="P104" s="28"/>
      <c r="Q104" s="28"/>
      <c r="R104" s="28"/>
      <c r="S104" s="28"/>
    </row>
    <row r="105" spans="1:19" ht="13.8" thickBot="1" x14ac:dyDescent="0.3">
      <c r="A105" s="2"/>
      <c r="B105" s="179" t="s">
        <v>117</v>
      </c>
      <c r="C105" s="179"/>
      <c r="D105" s="179"/>
      <c r="E105" s="179"/>
      <c r="F105" s="179"/>
      <c r="G105" s="179"/>
      <c r="H105" s="179"/>
      <c r="I105" s="179"/>
      <c r="J105" s="2"/>
      <c r="K105" s="28"/>
      <c r="L105" s="28"/>
      <c r="M105" s="28"/>
      <c r="N105" s="28"/>
      <c r="O105" s="28"/>
      <c r="P105" s="28"/>
      <c r="Q105" s="28"/>
      <c r="R105" s="28"/>
      <c r="S105" s="28"/>
    </row>
    <row r="106" spans="1:19" ht="15.75" customHeight="1" x14ac:dyDescent="0.25">
      <c r="A106" s="2"/>
      <c r="B106" s="260" t="s">
        <v>3</v>
      </c>
      <c r="C106" s="162" t="s">
        <v>79</v>
      </c>
      <c r="D106" s="163"/>
      <c r="E106" s="210" t="s">
        <v>137</v>
      </c>
      <c r="F106" s="138" t="s">
        <v>113</v>
      </c>
      <c r="G106" s="2"/>
      <c r="H106" s="29"/>
    </row>
    <row r="107" spans="1:19" ht="15.75" customHeight="1" thickBot="1" x14ac:dyDescent="0.3">
      <c r="A107" s="2"/>
      <c r="B107" s="261"/>
      <c r="C107" s="164"/>
      <c r="D107" s="165"/>
      <c r="E107" s="211"/>
      <c r="F107" s="139"/>
      <c r="G107" s="2"/>
      <c r="H107" s="29"/>
    </row>
    <row r="108" spans="1:19" ht="13.8" thickBot="1" x14ac:dyDescent="0.3">
      <c r="A108" s="2"/>
      <c r="B108" s="254" t="s">
        <v>8</v>
      </c>
      <c r="C108" s="148" t="s">
        <v>54</v>
      </c>
      <c r="D108" s="149"/>
      <c r="E108" s="78" t="s">
        <v>162</v>
      </c>
      <c r="F108" s="84"/>
      <c r="G108" s="2"/>
    </row>
    <row r="109" spans="1:19" ht="20.25" customHeight="1" thickBot="1" x14ac:dyDescent="0.3">
      <c r="A109" s="2"/>
      <c r="B109" s="255"/>
      <c r="C109" s="148" t="s">
        <v>55</v>
      </c>
      <c r="D109" s="149"/>
      <c r="E109" s="79" t="s">
        <v>163</v>
      </c>
      <c r="F109" s="85"/>
      <c r="G109" s="2"/>
    </row>
    <row r="110" spans="1:19" ht="13.8" thickBot="1" x14ac:dyDescent="0.3">
      <c r="A110" s="2"/>
      <c r="B110" s="255"/>
      <c r="C110" s="148" t="s">
        <v>25</v>
      </c>
      <c r="D110" s="149"/>
      <c r="E110" s="80" t="s">
        <v>164</v>
      </c>
      <c r="F110" s="71">
        <f>F111+F112</f>
        <v>0</v>
      </c>
      <c r="G110" s="2"/>
    </row>
    <row r="111" spans="1:19" ht="45" customHeight="1" x14ac:dyDescent="0.25">
      <c r="A111" s="2"/>
      <c r="B111" s="256"/>
      <c r="C111" s="160" t="s">
        <v>29</v>
      </c>
      <c r="D111" s="161"/>
      <c r="E111" s="258" t="s">
        <v>74</v>
      </c>
      <c r="F111" s="72"/>
      <c r="G111" s="2"/>
    </row>
    <row r="112" spans="1:19" ht="20.25" customHeight="1" thickBot="1" x14ac:dyDescent="0.3">
      <c r="A112" s="2"/>
      <c r="B112" s="256"/>
      <c r="C112" s="136" t="s">
        <v>30</v>
      </c>
      <c r="D112" s="177"/>
      <c r="E112" s="259"/>
      <c r="F112" s="86"/>
      <c r="G112" s="2"/>
    </row>
    <row r="113" spans="1:10" ht="13.8" thickBot="1" x14ac:dyDescent="0.3">
      <c r="A113" s="2"/>
      <c r="B113" s="255"/>
      <c r="C113" s="148" t="s">
        <v>26</v>
      </c>
      <c r="D113" s="149"/>
      <c r="E113" s="80" t="s">
        <v>165</v>
      </c>
      <c r="F113" s="71">
        <f>F114+F115</f>
        <v>0</v>
      </c>
      <c r="G113" s="2"/>
    </row>
    <row r="114" spans="1:10" ht="45" customHeight="1" x14ac:dyDescent="0.25">
      <c r="A114" s="2"/>
      <c r="B114" s="256"/>
      <c r="C114" s="160" t="s">
        <v>27</v>
      </c>
      <c r="D114" s="161"/>
      <c r="E114" s="258" t="s">
        <v>74</v>
      </c>
      <c r="F114" s="72"/>
      <c r="G114" s="2"/>
    </row>
    <row r="115" spans="1:10" ht="20.25" customHeight="1" thickBot="1" x14ac:dyDescent="0.3">
      <c r="A115" s="2"/>
      <c r="B115" s="256"/>
      <c r="C115" s="136" t="s">
        <v>28</v>
      </c>
      <c r="D115" s="171"/>
      <c r="E115" s="259"/>
      <c r="F115" s="70"/>
      <c r="G115" s="2"/>
    </row>
    <row r="116" spans="1:10" ht="13.5" customHeight="1" thickBot="1" x14ac:dyDescent="0.3">
      <c r="A116" s="2"/>
      <c r="B116" s="257"/>
      <c r="C116" s="187" t="s">
        <v>13</v>
      </c>
      <c r="D116" s="188"/>
      <c r="E116" s="188"/>
      <c r="F116" s="71">
        <f>F108+F109+F111-F114</f>
        <v>0</v>
      </c>
      <c r="G116" s="2"/>
    </row>
    <row r="117" spans="1:10" ht="19.5" customHeight="1" x14ac:dyDescent="0.25">
      <c r="A117" s="2"/>
      <c r="B117" s="49" t="s">
        <v>1</v>
      </c>
      <c r="C117" s="146" t="s">
        <v>56</v>
      </c>
      <c r="D117" s="147"/>
      <c r="E117" s="81" t="s">
        <v>166</v>
      </c>
      <c r="F117" s="72"/>
      <c r="G117" s="2"/>
    </row>
    <row r="118" spans="1:10" x14ac:dyDescent="0.25">
      <c r="A118" s="2"/>
      <c r="B118" s="50" t="s">
        <v>0</v>
      </c>
      <c r="C118" s="142" t="s">
        <v>57</v>
      </c>
      <c r="D118" s="143"/>
      <c r="E118" s="82" t="s">
        <v>167</v>
      </c>
      <c r="F118" s="69"/>
      <c r="G118" s="2"/>
    </row>
    <row r="119" spans="1:10" ht="27" customHeight="1" x14ac:dyDescent="0.25">
      <c r="A119" s="2"/>
      <c r="B119" s="50" t="s">
        <v>16</v>
      </c>
      <c r="C119" s="142" t="s">
        <v>17</v>
      </c>
      <c r="D119" s="143"/>
      <c r="E119" s="110" t="s">
        <v>177</v>
      </c>
      <c r="F119" s="74">
        <f>F117+F118</f>
        <v>0</v>
      </c>
      <c r="G119" s="2"/>
    </row>
    <row r="120" spans="1:10" x14ac:dyDescent="0.25">
      <c r="A120" s="2"/>
      <c r="B120" s="50" t="s">
        <v>18</v>
      </c>
      <c r="C120" s="142" t="s">
        <v>61</v>
      </c>
      <c r="D120" s="143"/>
      <c r="E120" s="82" t="s">
        <v>168</v>
      </c>
      <c r="F120" s="74">
        <f>F119</f>
        <v>0</v>
      </c>
      <c r="G120" s="2"/>
    </row>
    <row r="121" spans="1:10" x14ac:dyDescent="0.25">
      <c r="A121" s="2"/>
      <c r="B121" s="52" t="s">
        <v>102</v>
      </c>
      <c r="C121" s="142" t="s">
        <v>103</v>
      </c>
      <c r="D121" s="143"/>
      <c r="E121" s="82" t="s">
        <v>169</v>
      </c>
      <c r="F121" s="69"/>
      <c r="G121" s="2"/>
    </row>
    <row r="122" spans="1:10" x14ac:dyDescent="0.25">
      <c r="A122" s="2"/>
      <c r="B122" s="52" t="s">
        <v>104</v>
      </c>
      <c r="C122" s="142" t="s">
        <v>105</v>
      </c>
      <c r="D122" s="143"/>
      <c r="E122" s="82" t="s">
        <v>170</v>
      </c>
      <c r="F122" s="69"/>
      <c r="G122" s="2"/>
    </row>
    <row r="123" spans="1:10" ht="19.5" customHeight="1" x14ac:dyDescent="0.25">
      <c r="A123" s="2"/>
      <c r="B123" s="50" t="s">
        <v>14</v>
      </c>
      <c r="C123" s="142" t="s">
        <v>62</v>
      </c>
      <c r="D123" s="143"/>
      <c r="E123" s="82" t="s">
        <v>171</v>
      </c>
      <c r="F123" s="69"/>
      <c r="G123" s="31"/>
      <c r="H123" s="31"/>
    </row>
    <row r="124" spans="1:10" x14ac:dyDescent="0.25">
      <c r="A124" s="2"/>
      <c r="B124" s="50" t="s">
        <v>11</v>
      </c>
      <c r="C124" s="142" t="s">
        <v>54</v>
      </c>
      <c r="D124" s="143"/>
      <c r="E124" s="82" t="s">
        <v>162</v>
      </c>
      <c r="F124" s="74">
        <f>F108</f>
        <v>0</v>
      </c>
    </row>
    <row r="125" spans="1:10" ht="13.8" thickBot="1" x14ac:dyDescent="0.3">
      <c r="A125" s="2"/>
      <c r="B125" s="51" t="s">
        <v>109</v>
      </c>
      <c r="C125" s="173" t="s">
        <v>63</v>
      </c>
      <c r="D125" s="174"/>
      <c r="E125" s="83" t="s">
        <v>172</v>
      </c>
      <c r="F125" s="86"/>
    </row>
    <row r="126" spans="1:10" s="40" customFormat="1" x14ac:dyDescent="0.25">
      <c r="A126" s="21"/>
      <c r="B126" s="39"/>
      <c r="C126" s="43"/>
      <c r="D126" s="43"/>
      <c r="E126" s="44"/>
      <c r="F126" s="44"/>
      <c r="G126" s="3"/>
      <c r="H126" s="3"/>
      <c r="I126" s="31"/>
      <c r="J126" s="21"/>
    </row>
    <row r="127" spans="1:10" x14ac:dyDescent="0.25">
      <c r="A127" s="2"/>
      <c r="B127" s="2" t="s">
        <v>100</v>
      </c>
      <c r="C127" s="41"/>
      <c r="D127" s="41"/>
      <c r="E127" s="41"/>
      <c r="F127" s="41"/>
      <c r="I127" s="31"/>
      <c r="J127" s="2"/>
    </row>
    <row r="128" spans="1:10" ht="13.8" thickBot="1" x14ac:dyDescent="0.3">
      <c r="A128" s="18"/>
      <c r="B128" s="172" t="s">
        <v>116</v>
      </c>
      <c r="C128" s="172"/>
      <c r="D128" s="172"/>
      <c r="E128" s="172"/>
      <c r="F128" s="37"/>
      <c r="G128" s="37"/>
      <c r="H128" s="31"/>
      <c r="I128" s="31"/>
      <c r="J128" s="18"/>
    </row>
    <row r="129" spans="1:10" ht="12.75" customHeight="1" x14ac:dyDescent="0.25">
      <c r="A129" s="18"/>
      <c r="B129" s="152" t="s">
        <v>50</v>
      </c>
      <c r="C129" s="153"/>
      <c r="D129" s="169" t="s">
        <v>115</v>
      </c>
      <c r="E129" s="138" t="s">
        <v>113</v>
      </c>
      <c r="F129" s="31"/>
      <c r="G129" s="31"/>
      <c r="H129" s="31"/>
      <c r="I129" s="31"/>
      <c r="J129" s="18"/>
    </row>
    <row r="130" spans="1:10" ht="12.75" customHeight="1" thickBot="1" x14ac:dyDescent="0.3">
      <c r="B130" s="154"/>
      <c r="C130" s="155"/>
      <c r="D130" s="170"/>
      <c r="E130" s="139"/>
    </row>
    <row r="131" spans="1:10" x14ac:dyDescent="0.25">
      <c r="B131" s="158" t="s">
        <v>90</v>
      </c>
      <c r="C131" s="159"/>
      <c r="D131" s="54" t="s">
        <v>173</v>
      </c>
      <c r="E131" s="91"/>
    </row>
    <row r="132" spans="1:10" x14ac:dyDescent="0.25">
      <c r="B132" s="156" t="s">
        <v>91</v>
      </c>
      <c r="C132" s="157"/>
      <c r="D132" s="27" t="s">
        <v>174</v>
      </c>
      <c r="E132" s="69"/>
    </row>
    <row r="133" spans="1:10" x14ac:dyDescent="0.25">
      <c r="B133" s="156" t="s">
        <v>12</v>
      </c>
      <c r="C133" s="157"/>
      <c r="D133" s="55" t="s">
        <v>175</v>
      </c>
      <c r="E133" s="69"/>
    </row>
    <row r="134" spans="1:10" ht="13.8" thickBot="1" x14ac:dyDescent="0.3">
      <c r="B134" s="136" t="s">
        <v>108</v>
      </c>
      <c r="C134" s="137"/>
      <c r="D134" s="56" t="s">
        <v>176</v>
      </c>
      <c r="E134" s="86"/>
    </row>
    <row r="135" spans="1:10" x14ac:dyDescent="0.25">
      <c r="B135" s="2" t="s">
        <v>178</v>
      </c>
    </row>
    <row r="137" spans="1:10" x14ac:dyDescent="0.25">
      <c r="B137" s="117" t="s">
        <v>182</v>
      </c>
      <c r="C137" s="117"/>
      <c r="D137" s="117"/>
      <c r="E137" s="117"/>
      <c r="F137" s="117"/>
      <c r="G137" s="117"/>
      <c r="H137" s="117"/>
      <c r="I137" s="117"/>
    </row>
    <row r="138" spans="1:10" x14ac:dyDescent="0.25">
      <c r="A138" s="103"/>
      <c r="B138" s="117"/>
      <c r="C138" s="117"/>
      <c r="D138" s="117"/>
      <c r="E138" s="117"/>
      <c r="F138" s="117"/>
      <c r="G138" s="117"/>
      <c r="H138" s="117"/>
      <c r="I138" s="117"/>
    </row>
    <row r="139" spans="1:10" x14ac:dyDescent="0.25">
      <c r="B139" s="117"/>
      <c r="C139" s="117"/>
      <c r="D139" s="117"/>
      <c r="E139" s="117"/>
      <c r="F139" s="117"/>
      <c r="G139" s="117"/>
      <c r="H139" s="117"/>
      <c r="I139" s="117"/>
    </row>
    <row r="140" spans="1:10" x14ac:dyDescent="0.25">
      <c r="B140" s="117"/>
      <c r="C140" s="117"/>
      <c r="D140" s="117"/>
      <c r="E140" s="117"/>
      <c r="F140" s="117"/>
      <c r="G140" s="117"/>
      <c r="H140" s="117"/>
      <c r="I140" s="117"/>
    </row>
    <row r="141" spans="1:10" x14ac:dyDescent="0.25">
      <c r="B141" s="117"/>
      <c r="C141" s="117"/>
      <c r="D141" s="117"/>
      <c r="E141" s="117"/>
      <c r="F141" s="117"/>
      <c r="G141" s="117"/>
      <c r="H141" s="117"/>
      <c r="I141" s="117"/>
    </row>
    <row r="142" spans="1:10" x14ac:dyDescent="0.25">
      <c r="B142" s="118" t="s">
        <v>179</v>
      </c>
      <c r="C142" s="118"/>
      <c r="D142" s="118"/>
      <c r="E142" s="118"/>
      <c r="F142" s="118"/>
      <c r="G142" s="118"/>
      <c r="H142" s="118"/>
      <c r="I142" s="118"/>
    </row>
    <row r="143" spans="1:10" x14ac:dyDescent="0.25">
      <c r="B143" s="118"/>
      <c r="C143" s="118"/>
      <c r="D143" s="118"/>
      <c r="E143" s="118"/>
      <c r="F143" s="118"/>
      <c r="G143" s="118"/>
      <c r="H143" s="118"/>
      <c r="I143" s="118"/>
    </row>
    <row r="144" spans="1:10" x14ac:dyDescent="0.25">
      <c r="B144" s="118"/>
      <c r="C144" s="118"/>
      <c r="D144" s="118"/>
      <c r="E144" s="118"/>
      <c r="F144" s="118"/>
      <c r="G144" s="118"/>
      <c r="H144" s="118"/>
      <c r="I144" s="118"/>
    </row>
    <row r="147" spans="2:7" x14ac:dyDescent="0.25">
      <c r="B147" s="113" t="s">
        <v>180</v>
      </c>
      <c r="C147" s="113"/>
      <c r="D147" s="113"/>
      <c r="E147" s="119"/>
      <c r="F147" s="119"/>
      <c r="G147" s="119"/>
    </row>
    <row r="148" spans="2:7" x14ac:dyDescent="0.25">
      <c r="B148" s="113"/>
      <c r="C148" s="113"/>
      <c r="D148" s="114"/>
      <c r="E148" s="115"/>
      <c r="F148" s="115"/>
      <c r="G148" s="116" t="s">
        <v>181</v>
      </c>
    </row>
  </sheetData>
  <sheetProtection algorithmName="SHA-512" hashValue="9b++x7pm+PPcd7QpQdpnB+SuWVVCHWqD2h9MXaT3Ggg9T45hcIj9gABbhq9THlT1XQD1DtrQWWxbUhjLKPNuvQ==" saltValue="KDyHp2JkXdcdjw24VMEGFA==" spinCount="100000" sheet="1" objects="1" scenarios="1"/>
  <mergeCells count="142">
    <mergeCell ref="I94:I95"/>
    <mergeCell ref="C75:D75"/>
    <mergeCell ref="C76:D76"/>
    <mergeCell ref="C73:D73"/>
    <mergeCell ref="B98:C98"/>
    <mergeCell ref="C83:D83"/>
    <mergeCell ref="C82:D82"/>
    <mergeCell ref="B39:D39"/>
    <mergeCell ref="E39:F39"/>
    <mergeCell ref="B40:D40"/>
    <mergeCell ref="E40:F40"/>
    <mergeCell ref="B41:D41"/>
    <mergeCell ref="E41:F41"/>
    <mergeCell ref="F70:F71"/>
    <mergeCell ref="B72:B77"/>
    <mergeCell ref="F94:G95"/>
    <mergeCell ref="B94:C95"/>
    <mergeCell ref="C74:D74"/>
    <mergeCell ref="C80:D80"/>
    <mergeCell ref="C79:D79"/>
    <mergeCell ref="C78:D78"/>
    <mergeCell ref="B43:D43"/>
    <mergeCell ref="E43:F43"/>
    <mergeCell ref="B44:D44"/>
    <mergeCell ref="F106:F107"/>
    <mergeCell ref="B108:B116"/>
    <mergeCell ref="C110:D110"/>
    <mergeCell ref="C109:D109"/>
    <mergeCell ref="C108:D108"/>
    <mergeCell ref="C112:D112"/>
    <mergeCell ref="C111:D111"/>
    <mergeCell ref="C116:E116"/>
    <mergeCell ref="E111:E112"/>
    <mergeCell ref="E114:E115"/>
    <mergeCell ref="B106:B107"/>
    <mergeCell ref="E106:E107"/>
    <mergeCell ref="E42:F42"/>
    <mergeCell ref="E44:F44"/>
    <mergeCell ref="B45:D45"/>
    <mergeCell ref="E45:F45"/>
    <mergeCell ref="E49:F49"/>
    <mergeCell ref="B49:D49"/>
    <mergeCell ref="B42:D42"/>
    <mergeCell ref="B46:F46"/>
    <mergeCell ref="B48:D48"/>
    <mergeCell ref="E48:F48"/>
    <mergeCell ref="E64:F64"/>
    <mergeCell ref="C86:D86"/>
    <mergeCell ref="B38:D38"/>
    <mergeCell ref="E38:F38"/>
    <mergeCell ref="B28:D28"/>
    <mergeCell ref="E28:F28"/>
    <mergeCell ref="B29:D29"/>
    <mergeCell ref="E29:F29"/>
    <mergeCell ref="B30:D30"/>
    <mergeCell ref="E30:F30"/>
    <mergeCell ref="B33:D33"/>
    <mergeCell ref="E33:F33"/>
    <mergeCell ref="B31:D31"/>
    <mergeCell ref="E31:F31"/>
    <mergeCell ref="B32:D32"/>
    <mergeCell ref="E32:F32"/>
    <mergeCell ref="B34:D34"/>
    <mergeCell ref="E34:F34"/>
    <mergeCell ref="B35:D35"/>
    <mergeCell ref="E35:F35"/>
    <mergeCell ref="B36:F36"/>
    <mergeCell ref="C77:E77"/>
    <mergeCell ref="C81:E81"/>
    <mergeCell ref="E52:F52"/>
    <mergeCell ref="C87:D87"/>
    <mergeCell ref="B50:D50"/>
    <mergeCell ref="E50:F50"/>
    <mergeCell ref="B52:D52"/>
    <mergeCell ref="B54:D54"/>
    <mergeCell ref="E54:F54"/>
    <mergeCell ref="F98:G98"/>
    <mergeCell ref="C90:E90"/>
    <mergeCell ref="G64:H64"/>
    <mergeCell ref="B63:H63"/>
    <mergeCell ref="H94:H95"/>
    <mergeCell ref="C72:D72"/>
    <mergeCell ref="C70:D71"/>
    <mergeCell ref="B70:B71"/>
    <mergeCell ref="E70:E71"/>
    <mergeCell ref="B88:B90"/>
    <mergeCell ref="F96:G96"/>
    <mergeCell ref="F97:G97"/>
    <mergeCell ref="B53:D53"/>
    <mergeCell ref="B96:C96"/>
    <mergeCell ref="B97:C97"/>
    <mergeCell ref="G65:H65"/>
    <mergeCell ref="G66:H66"/>
    <mergeCell ref="B64:D64"/>
    <mergeCell ref="B129:C130"/>
    <mergeCell ref="B132:C132"/>
    <mergeCell ref="B131:C131"/>
    <mergeCell ref="C114:D114"/>
    <mergeCell ref="C106:D107"/>
    <mergeCell ref="B133:C133"/>
    <mergeCell ref="B51:D51"/>
    <mergeCell ref="E51:F51"/>
    <mergeCell ref="D129:D130"/>
    <mergeCell ref="C115:D115"/>
    <mergeCell ref="B128:E128"/>
    <mergeCell ref="C125:D125"/>
    <mergeCell ref="C124:D124"/>
    <mergeCell ref="C123:D123"/>
    <mergeCell ref="B65:D65"/>
    <mergeCell ref="E65:F65"/>
    <mergeCell ref="B66:D66"/>
    <mergeCell ref="E66:F66"/>
    <mergeCell ref="B105:I105"/>
    <mergeCell ref="D94:D95"/>
    <mergeCell ref="B55:D55"/>
    <mergeCell ref="E55:F55"/>
    <mergeCell ref="B56:F56"/>
    <mergeCell ref="E53:F53"/>
    <mergeCell ref="B137:I141"/>
    <mergeCell ref="B142:I144"/>
    <mergeCell ref="E147:G147"/>
    <mergeCell ref="M62:N62"/>
    <mergeCell ref="A6:I6"/>
    <mergeCell ref="B8:H8"/>
    <mergeCell ref="B10:I20"/>
    <mergeCell ref="M63:N63"/>
    <mergeCell ref="I63:I64"/>
    <mergeCell ref="B134:C134"/>
    <mergeCell ref="E94:E95"/>
    <mergeCell ref="C84:D84"/>
    <mergeCell ref="C85:D85"/>
    <mergeCell ref="C121:D121"/>
    <mergeCell ref="C122:D122"/>
    <mergeCell ref="C89:D89"/>
    <mergeCell ref="C88:D88"/>
    <mergeCell ref="C120:D120"/>
    <mergeCell ref="C119:D119"/>
    <mergeCell ref="C118:D118"/>
    <mergeCell ref="C117:D117"/>
    <mergeCell ref="C113:D113"/>
    <mergeCell ref="B99:C99"/>
    <mergeCell ref="E129:E130"/>
  </mergeCells>
  <conditionalFormatting sqref="G35:G36">
    <cfRule type="containsText" dxfId="0" priority="3" operator="containsText" text="vyplňte údaj v B4">
      <formula>NOT(ISERROR(SEARCH("vyplňte údaj v B4",G35)))</formula>
    </cfRule>
  </conditionalFormatting>
  <printOptions horizontalCentered="1"/>
  <pageMargins left="0.70866141732283472" right="0.70866141732283472" top="0.74803149606299213" bottom="0.74803149606299213" header="0.31496062992125984" footer="0.31496062992125984"/>
  <pageSetup paperSize="9" scale="78" fitToHeight="0" orientation="portrait" r:id="rId1"/>
  <rowBreaks count="2" manualBreakCount="2">
    <brk id="67" max="9" man="1"/>
    <brk id="102" max="9" man="1"/>
  </rowBreaks>
  <ignoredErrors>
    <ignoredError sqref="F81"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vt:i4>
      </vt:variant>
      <vt:variant>
        <vt:lpstr>Pomenované rozsahy</vt:lpstr>
      </vt:variant>
      <vt:variant>
        <vt:i4>1</vt:i4>
      </vt:variant>
    </vt:vector>
  </HeadingPairs>
  <TitlesOfParts>
    <vt:vector size="2" baseType="lpstr">
      <vt:lpstr>UFSŽ</vt:lpstr>
      <vt:lpstr>UFSŽ!Oblasť_tlače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2018-09-20T08:26:10Z</dcterms:created>
  <dcterms:modified xsi:type="dcterms:W3CDTF">2019-01-28T09:16:27Z</dcterms:modified>
</cp:coreProperties>
</file>