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55" yWindow="330" windowWidth="21720" windowHeight="6090" tabRatio="422" firstSheet="2" activeTab="2"/>
  </bookViews>
  <sheets>
    <sheet name="SH-pracovné cesty (CP)" sheetId="1" r:id="rId1"/>
    <sheet name="1.-3.2016" sheetId="2" r:id="rId2"/>
    <sheet name="obdobie" sheetId="3" r:id="rId3"/>
  </sheets>
  <definedNames>
    <definedName name="_xlnm.Print_Area" localSheetId="0">'SH-pracovné cesty (CP)'!$A$1:$L$149</definedName>
  </definedNames>
  <calcPr calcId="144525"/>
</workbook>
</file>

<file path=xl/calcChain.xml><?xml version="1.0" encoding="utf-8"?>
<calcChain xmlns="http://schemas.openxmlformats.org/spreadsheetml/2006/main">
  <c r="E35" i="3" l="1"/>
  <c r="D35" i="3"/>
  <c r="E34" i="3"/>
  <c r="D34" i="3"/>
  <c r="I31" i="3" l="1"/>
  <c r="H31" i="3"/>
  <c r="H116" i="2" l="1"/>
  <c r="I116" i="2"/>
  <c r="H140" i="1" l="1"/>
  <c r="I47" i="1"/>
  <c r="I48" i="1"/>
  <c r="I46" i="1"/>
  <c r="I33" i="1" l="1"/>
  <c r="I34" i="1"/>
  <c r="I140" i="1" l="1"/>
</calcChain>
</file>

<file path=xl/comments1.xml><?xml version="1.0" encoding="utf-8"?>
<comments xmlns="http://schemas.openxmlformats.org/spreadsheetml/2006/main">
  <authors>
    <author>Mihálová Monika</author>
  </authors>
  <commentList>
    <comment ref="I9" authorId="0">
      <text>
        <r>
          <rPr>
            <b/>
            <sz val="9"/>
            <color indexed="81"/>
            <rFont val="Tahoma"/>
            <charset val="1"/>
          </rPr>
          <t>Mihálová Monika:</t>
        </r>
        <r>
          <rPr>
            <sz val="9"/>
            <color indexed="81"/>
            <rFont val="Tahoma"/>
            <charset val="1"/>
          </rPr>
          <t xml:space="preserve">
hodnotu v každom riadku je potrebné zaokrúhliť na dve desatinné miesta nadol, napr. 26,356 EUR - po zaokrúhlení 26,35 EUR
</t>
        </r>
      </text>
    </comment>
  </commentList>
</comments>
</file>

<file path=xl/sharedStrings.xml><?xml version="1.0" encoding="utf-8"?>
<sst xmlns="http://schemas.openxmlformats.org/spreadsheetml/2006/main" count="1646" uniqueCount="626">
  <si>
    <t>Číslo sumarizačného hárku:</t>
  </si>
  <si>
    <t>P.č.</t>
  </si>
  <si>
    <t>č. cest. príkazu</t>
  </si>
  <si>
    <t>meno a priezvisko zamestnanca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</si>
  <si>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</si>
  <si>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</si>
  <si>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</si>
  <si>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</si>
  <si>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</si>
  <si>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</si>
  <si>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</si>
  <si>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</si>
  <si>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</si>
  <si>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Pečiatka:</t>
  </si>
  <si>
    <t>Použité indexy:</t>
  </si>
  <si>
    <t>O - osobný vlak, R - rýchlik, A - autobus, L - lietadlo, AUS - auto služobné, AUV - auto vlastné, MOS - motocykel služobný, P - pešo</t>
  </si>
  <si>
    <t>Kód projektu ITMS:</t>
  </si>
  <si>
    <t>Obdobie vyúčtovania:</t>
  </si>
  <si>
    <t>spolu cestovné náhrady</t>
  </si>
  <si>
    <t xml:space="preserve">účel cesty musí byť dostatočne presne uvedený, aby bolo možné posúdiť oprávnenosť pracovnej cesty </t>
  </si>
  <si>
    <r>
      <t xml:space="preserve">účel cesty </t>
    </r>
    <r>
      <rPr>
        <b/>
        <vertAlign val="subscript"/>
        <sz val="10"/>
        <rFont val="Arial Narrow"/>
        <family val="2"/>
        <charset val="238"/>
      </rPr>
      <t>1</t>
    </r>
  </si>
  <si>
    <r>
      <t xml:space="preserve">DP </t>
    </r>
    <r>
      <rPr>
        <b/>
        <vertAlign val="subscript"/>
        <sz val="10"/>
        <rFont val="Arial Narrow"/>
        <family val="2"/>
        <charset val="238"/>
      </rPr>
      <t>2</t>
    </r>
  </si>
  <si>
    <t>Prijímateľ potvrdzuje správnosť údajov:</t>
  </si>
  <si>
    <t xml:space="preserve">miesto konania pracovnej cesty </t>
  </si>
  <si>
    <t>Príloha 3</t>
  </si>
  <si>
    <t>Názov a IČO prijímateľa:</t>
  </si>
  <si>
    <t>z toho nárokovaná suma</t>
  </si>
  <si>
    <t>VPD - výdavkový pokladničný doklad prijímateľa potvrdzujúci preplatenie cestovných náhrad zamestnancovi; VBÚ - výpis z bankového účtu prijímateľa potvrdzujúci preplatenie cestovných náhrad zamestnancovi</t>
  </si>
  <si>
    <t>použitý DP - dopravný prostriedok - uvádza sa ako skratka:</t>
  </si>
  <si>
    <r>
      <t xml:space="preserve">číslo VPD, resp. VBÚ </t>
    </r>
    <r>
      <rPr>
        <b/>
        <vertAlign val="superscript"/>
        <sz val="10"/>
        <rFont val="Arial Narrow"/>
        <family val="2"/>
        <charset val="238"/>
      </rPr>
      <t>4</t>
    </r>
  </si>
  <si>
    <r>
      <t xml:space="preserve">č. účtu zamestnanca  </t>
    </r>
    <r>
      <rPr>
        <b/>
        <vertAlign val="superscript"/>
        <sz val="10"/>
        <rFont val="Arial Narrow"/>
        <family val="2"/>
        <charset val="238"/>
      </rPr>
      <t>5</t>
    </r>
  </si>
  <si>
    <t>dátum pracovnej cesty od do</t>
  </si>
  <si>
    <r>
      <t>CELKOM</t>
    </r>
    <r>
      <rPr>
        <b/>
        <vertAlign val="superscript"/>
        <sz val="12"/>
        <rFont val="Arial Narrow"/>
        <family val="2"/>
        <charset val="238"/>
      </rPr>
      <t>3</t>
    </r>
  </si>
  <si>
    <t>dátum platby (hotovostná / bezhotovostná)</t>
  </si>
  <si>
    <t>vyplniť len  v prípade bezhotovostnej platby na BÚ zamestnanca</t>
  </si>
  <si>
    <t>Prijímateľ týmto čestne vyhlasuje, že podporná dokumentácia  (cestovné príkazy, vyúčtovanie pracovných ciest zamestancov, doklady o úhrade cestovného, nocľažného,   zdokladovanie účelu cesty, správa z pracovnej cesty, záznam zo stretnutia a ostatná relevantná dokumentácia) je uschovaná na príslušnom útvare prijímateľa  a že údaje v sumarizačnom hárku sú v súlade s uschovanou podpornou dokumentáciou. Zároveň prijímateľ čestne vyhlasuje, že uvedené výdavky sú riadne zaúčtované v účtovníctve prijímateľa a sú v súlade so Zmluvou o poskytnutí NFP / Rozhodnutím o schválení žiadosti o NFP.</t>
  </si>
  <si>
    <t xml:space="preserve">ak sú v tabuľke zahrnuté aj výdavky na hlavného manažéra, je potrebný aj podpis generálneho manažéra/povereného nadriadeného zamestnanca </t>
  </si>
  <si>
    <t>celková suma zo stĺpca "spolu cestovné náhrady" bude uvedená v ŽoP - zoznam deklarovaných výdavkov v stĺpci "Výška výdavku bez DPH" a celková suma zo stĺpca "z toho nárokovaná suma" bude uvedená v ŽoP - zoznam deklarovaných výdavkov v stĺpci "Nárokovaná suma"; 
Čiastka DPH v zozname deklarovaných výdavkov sa uvádza nulová.</t>
  </si>
  <si>
    <r>
      <t xml:space="preserve">Sumarizačný hárok pracovné cesty    </t>
    </r>
    <r>
      <rPr>
        <b/>
        <sz val="14"/>
        <color rgb="FF00B0F0"/>
        <rFont val="Arial Narrow"/>
        <family val="2"/>
        <charset val="238"/>
      </rPr>
      <t xml:space="preserve"> </t>
    </r>
  </si>
  <si>
    <t>Ministerstvo pôdohospodárstva a rozvoja vidieka, 00156621</t>
  </si>
  <si>
    <t xml:space="preserve">KNM </t>
  </si>
  <si>
    <t>AUS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</si>
  <si>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</si>
  <si>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</si>
  <si>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</si>
  <si>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</si>
  <si>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</si>
  <si>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</si>
  <si>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</si>
  <si>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</si>
  <si>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</si>
  <si>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</si>
  <si>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</si>
  <si>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</si>
  <si>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</si>
  <si>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</si>
  <si>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</si>
  <si>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</si>
  <si>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</si>
  <si>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</si>
  <si>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</si>
  <si>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</si>
  <si>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</si>
  <si>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</si>
  <si>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</si>
  <si>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</si>
  <si>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</si>
  <si>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</si>
  <si>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</si>
  <si>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</si>
  <si>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</si>
  <si>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</si>
  <si>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</si>
  <si>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</si>
  <si>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</si>
  <si>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</si>
  <si>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</si>
  <si>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</si>
  <si>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</si>
  <si>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</si>
  <si>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</si>
  <si>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</si>
  <si>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</si>
  <si>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</si>
  <si>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</si>
  <si>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</si>
  <si>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</si>
  <si>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</si>
  <si>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</si>
  <si>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</si>
  <si>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</si>
  <si>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</si>
  <si>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</si>
  <si>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</si>
  <si>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</si>
  <si>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</si>
  <si>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</si>
  <si>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</si>
  <si>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</si>
  <si>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</si>
  <si>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</si>
  <si>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</si>
  <si>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</si>
  <si>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</si>
  <si>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</si>
  <si>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</si>
  <si>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</si>
  <si>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</si>
  <si>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</si>
  <si>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</si>
  <si>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</si>
  <si>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</si>
  <si>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</si>
  <si>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</si>
  <si>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</si>
  <si>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</si>
  <si>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</si>
  <si>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</si>
  <si>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</si>
  <si>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</si>
  <si>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</si>
  <si>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</si>
  <si>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Ján Purc</t>
  </si>
  <si>
    <t>Peter Ďurčenka</t>
  </si>
  <si>
    <t>Iveta Romancová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</si>
  <si>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</si>
  <si>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</si>
  <si>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</si>
  <si>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</si>
  <si>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</si>
  <si>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</si>
  <si>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</si>
  <si>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</si>
  <si>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</si>
  <si>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</si>
  <si>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</si>
  <si>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</si>
  <si>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</si>
  <si>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</si>
  <si>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</si>
  <si>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</si>
  <si>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</si>
  <si>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</si>
  <si>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Lucia Danihelová</t>
  </si>
  <si>
    <t>10</t>
  </si>
  <si>
    <t>78</t>
  </si>
  <si>
    <t>Dávid Hudák</t>
  </si>
  <si>
    <t>BA-BB-BA</t>
  </si>
  <si>
    <t>Peter Kurbel</t>
  </si>
  <si>
    <r>
      <t>Vypracoval: Ing. Marian Jaššo,</t>
    </r>
    <r>
      <rPr>
        <sz val="10"/>
        <color rgb="FF00B0F0"/>
        <rFont val="Arial Narrow"/>
        <family val="2"/>
        <charset val="238"/>
      </rPr>
      <t xml:space="preserve"> zamestnanec OTPP EÚ</t>
    </r>
  </si>
  <si>
    <t>Schválil: JUDr. Kristína Vavríková, riaditeľka OTPP EÚ</t>
  </si>
  <si>
    <t>Miesto, dátum: Bratislava, dňa ......2015</t>
  </si>
  <si>
    <t>CP 7-12/2015</t>
  </si>
  <si>
    <t>júl - december 2015</t>
  </si>
  <si>
    <t>37.1/2015/950</t>
  </si>
  <si>
    <t>37.2/2015/950</t>
  </si>
  <si>
    <t>38.2/2015/273</t>
  </si>
  <si>
    <t>38.1/2015/273</t>
  </si>
  <si>
    <t>38.3/2015/271</t>
  </si>
  <si>
    <t>39.1/2015/273</t>
  </si>
  <si>
    <t>39.2/2015/273</t>
  </si>
  <si>
    <t>39.3/2015/271</t>
  </si>
  <si>
    <t>40.1/2015/273</t>
  </si>
  <si>
    <t>40.2/2015/273</t>
  </si>
  <si>
    <t>40.3/2015/273</t>
  </si>
  <si>
    <t>40.4/2015/271</t>
  </si>
  <si>
    <t>40.5/2015/271</t>
  </si>
  <si>
    <t>Lucia Kubandová</t>
  </si>
  <si>
    <t>9.7.-10.7.2015</t>
  </si>
  <si>
    <t>BA-Veľké Kapušany-Sobrance-BA</t>
  </si>
  <si>
    <t>Alexandra Stuhlová</t>
  </si>
  <si>
    <t>Lenka Ferencová</t>
  </si>
  <si>
    <t>20.7.-21.7.2015</t>
  </si>
  <si>
    <t>BA-Chminianske Jakubovany-KE-BA</t>
  </si>
  <si>
    <t>Lukáš Martinka</t>
  </si>
  <si>
    <t>Jakub Králik</t>
  </si>
  <si>
    <t>21.7.205</t>
  </si>
  <si>
    <t>BA-MY-BA</t>
  </si>
  <si>
    <t>41.1/2015/273</t>
  </si>
  <si>
    <t>41.2/2015/273</t>
  </si>
  <si>
    <t>41.3/2015/271</t>
  </si>
  <si>
    <t>41.4/2015/271</t>
  </si>
  <si>
    <t>Purc Ján</t>
  </si>
  <si>
    <t>Romancová Iveta</t>
  </si>
  <si>
    <t>Králik Jakub</t>
  </si>
  <si>
    <t>Somogyi Adrián</t>
  </si>
  <si>
    <t>BA - Stropkov - Petrovany - Krompachy - BA</t>
  </si>
  <si>
    <t>06.08.-07.08.2015</t>
  </si>
  <si>
    <t>42.1/2015/273</t>
  </si>
  <si>
    <t>BA-Radošina-BA</t>
  </si>
  <si>
    <t>42.2/2015/273</t>
  </si>
  <si>
    <t>Ďurčenka Peter</t>
  </si>
  <si>
    <t>42.3/2015/271</t>
  </si>
  <si>
    <t>Oravcová Monika</t>
  </si>
  <si>
    <t>43.1/2015/273</t>
  </si>
  <si>
    <t>43.2/2015/273</t>
  </si>
  <si>
    <t>43.3/2015/271</t>
  </si>
  <si>
    <t>BA-Zlaté Moravce-BA</t>
  </si>
  <si>
    <t>Stuhlová Alexandra</t>
  </si>
  <si>
    <t>44.1/2015/273</t>
  </si>
  <si>
    <t>Schillingová Katarína</t>
  </si>
  <si>
    <t>44.2/2015/273</t>
  </si>
  <si>
    <t>44.3/2015/271</t>
  </si>
  <si>
    <t>BA-Banská Štiavnica-BA</t>
  </si>
  <si>
    <t>45.1/2015/273</t>
  </si>
  <si>
    <t>Ferencová Lenka</t>
  </si>
  <si>
    <t>Jaroslav Galád</t>
  </si>
  <si>
    <t>Vrtáková Katarína</t>
  </si>
  <si>
    <t>45.2/2015/273</t>
  </si>
  <si>
    <t>45.3/2015/271</t>
  </si>
  <si>
    <t>45.4/2015/271</t>
  </si>
  <si>
    <t>19.8.-20.8.2015</t>
  </si>
  <si>
    <t>BA-Jelšava-Ostrovany- Spišská Nová Ves - BA</t>
  </si>
  <si>
    <t>46.1/2015/273</t>
  </si>
  <si>
    <t>Danihelhová Daniela</t>
  </si>
  <si>
    <t>46.2/2015/273</t>
  </si>
  <si>
    <t>46.3/2015/271</t>
  </si>
  <si>
    <t>BA-Hlohovec-BA</t>
  </si>
  <si>
    <t>47.1/2015/273</t>
  </si>
  <si>
    <t>8.9.-9.9.2015</t>
  </si>
  <si>
    <t>BA-Pečovská Nová Ves-Malý Slivník-Sabinov-BA</t>
  </si>
  <si>
    <t>47.2/2015/273</t>
  </si>
  <si>
    <t>47.3/2015/271</t>
  </si>
  <si>
    <t>47.4/2015/271</t>
  </si>
  <si>
    <t>48.1/2015/273</t>
  </si>
  <si>
    <t>48.2/2015/273</t>
  </si>
  <si>
    <t>48.3/2015/271</t>
  </si>
  <si>
    <t>9.9.-10.9.2015</t>
  </si>
  <si>
    <t>BA-Bardejov-BA</t>
  </si>
  <si>
    <t>49.1/2015/273</t>
  </si>
  <si>
    <t>17.9.2015-18.9.2015</t>
  </si>
  <si>
    <t>BA-Spiský Hrhov-BA</t>
  </si>
  <si>
    <t>49.2/2015/273</t>
  </si>
  <si>
    <t>49.3/2015/271</t>
  </si>
  <si>
    <t>Martinka Lukáš</t>
  </si>
  <si>
    <t>50.1/2015/273</t>
  </si>
  <si>
    <t>50.2/2015/273</t>
  </si>
  <si>
    <t>50.3/2015/271</t>
  </si>
  <si>
    <t>BA-Handlová-BA</t>
  </si>
  <si>
    <t>51.1/2015/273</t>
  </si>
  <si>
    <t>51.2/2015/273</t>
  </si>
  <si>
    <t>51.3/2015/271</t>
  </si>
  <si>
    <t>Peško Lukáš</t>
  </si>
  <si>
    <t>Hudecová Jarmila</t>
  </si>
  <si>
    <t>BA-Nové Zámky-BA</t>
  </si>
  <si>
    <t>52.1/2015/273</t>
  </si>
  <si>
    <t>52.2/2015/273</t>
  </si>
  <si>
    <t>52.3/2015/271</t>
  </si>
  <si>
    <t>53.1/2015/273</t>
  </si>
  <si>
    <t>BA-Holíč-BA</t>
  </si>
  <si>
    <t>53.2/2015/273</t>
  </si>
  <si>
    <t>53.3/2015/273</t>
  </si>
  <si>
    <t>54.1/2015/273</t>
  </si>
  <si>
    <t>54.2/2015/273</t>
  </si>
  <si>
    <t>54.3/2015/271</t>
  </si>
  <si>
    <t>BA-Veľké Zlievce-BA</t>
  </si>
  <si>
    <t>55.1/2015/273</t>
  </si>
  <si>
    <t>55.2/2015/273</t>
  </si>
  <si>
    <t>55.3/2015/271</t>
  </si>
  <si>
    <t>BA-PB-BA</t>
  </si>
  <si>
    <t>56.1/2015/922</t>
  </si>
  <si>
    <t>Milan Žabka</t>
  </si>
  <si>
    <t>BA-KE-PO-BA</t>
  </si>
  <si>
    <t>57.1/2015/970</t>
  </si>
  <si>
    <t>Baginová Silvia</t>
  </si>
  <si>
    <t>58.1/2015/273</t>
  </si>
  <si>
    <t>58.3/2015/271</t>
  </si>
  <si>
    <t>58.2/2015/273</t>
  </si>
  <si>
    <t>BA-Dunajská Streda-BA</t>
  </si>
  <si>
    <t>59.1/2015/922</t>
  </si>
  <si>
    <t>Pavol Kristeľ</t>
  </si>
  <si>
    <t>6.10.2015-7.10.2015</t>
  </si>
  <si>
    <t>KON</t>
  </si>
  <si>
    <t>60.1/2015/273</t>
  </si>
  <si>
    <t>BA- Prenčov - BA</t>
  </si>
  <si>
    <t>60.2/2015/273</t>
  </si>
  <si>
    <t>60.3/2015/271</t>
  </si>
  <si>
    <t>Michal Biro</t>
  </si>
  <si>
    <t>61.1/2015/273</t>
  </si>
  <si>
    <t>Galád Jaroslav</t>
  </si>
  <si>
    <t>Kurbel Peter</t>
  </si>
  <si>
    <t>7.10.-9.10.2015</t>
  </si>
  <si>
    <t>BA-Ulič-Fintece-KE-BA</t>
  </si>
  <si>
    <t>61.2/2015/273</t>
  </si>
  <si>
    <t>61.3/2015/271</t>
  </si>
  <si>
    <t>62.1/2015/922</t>
  </si>
  <si>
    <t>13.-14.10.2015</t>
  </si>
  <si>
    <t>BA-Podbanské-BA</t>
  </si>
  <si>
    <t>63.1/2015/970</t>
  </si>
  <si>
    <t>63.2/2015/970</t>
  </si>
  <si>
    <t>63.3/2015/970</t>
  </si>
  <si>
    <t>Gechwandtner Michal</t>
  </si>
  <si>
    <t>Ginoux Eva</t>
  </si>
  <si>
    <t>3-4.11.2015</t>
  </si>
  <si>
    <t>BA- KE-PO-BA</t>
  </si>
  <si>
    <t>Einetterová Eva</t>
  </si>
  <si>
    <t>64.1/2015/970</t>
  </si>
  <si>
    <t>Geschwandtner Michal</t>
  </si>
  <si>
    <t>64.2/2015/970</t>
  </si>
  <si>
    <t>64.3/2015/970</t>
  </si>
  <si>
    <t>BA-ZA-BA</t>
  </si>
  <si>
    <t>65.1/2015/970</t>
  </si>
  <si>
    <t>65.2/2015/970</t>
  </si>
  <si>
    <t>65.3/2015/970</t>
  </si>
  <si>
    <t>BA-TN-BA</t>
  </si>
  <si>
    <t>66.1/2015/922</t>
  </si>
  <si>
    <t xml:space="preserve">Chrenková Kušnírová Elena </t>
  </si>
  <si>
    <t>RP</t>
  </si>
  <si>
    <t>Autobus</t>
  </si>
  <si>
    <t>67.1/2015/922</t>
  </si>
  <si>
    <t>68.1/2015/273</t>
  </si>
  <si>
    <t>68.2/2015/273</t>
  </si>
  <si>
    <t>07.12.-10.12.2015</t>
  </si>
  <si>
    <t>BA-Starý Smokovec 2x-Veľká Lomnica-SNV-Brezno-Lučenec-Detva-Zvolen-Šarovce-BA</t>
  </si>
  <si>
    <t>69.1/2015/273</t>
  </si>
  <si>
    <t>69.2/2015/273</t>
  </si>
  <si>
    <t>Oskar Kuna</t>
  </si>
  <si>
    <t>9.12.-10.12.2015</t>
  </si>
  <si>
    <t>9.12.-10.12.2016</t>
  </si>
  <si>
    <t>9.12.-10.12.2017</t>
  </si>
  <si>
    <t>BA- Fiľakovo 2x-Mučín2x- BA</t>
  </si>
  <si>
    <t>BA- Fiľakovo 2x-Mučín2x -BA</t>
  </si>
  <si>
    <t>BA- Fiľakovo 2x-Mučín2x-BA</t>
  </si>
  <si>
    <t>70.1/2015/273</t>
  </si>
  <si>
    <t>BA-Veľký Meder-BA</t>
  </si>
  <si>
    <t>KNM</t>
  </si>
  <si>
    <t>Anton Hornštein</t>
  </si>
  <si>
    <t>Katarína Vrtáková</t>
  </si>
  <si>
    <t>70.2/2015/273</t>
  </si>
  <si>
    <t>70.3/2015/271</t>
  </si>
  <si>
    <t>71.1/2015/922</t>
  </si>
  <si>
    <t>vlak</t>
  </si>
  <si>
    <t>72.1/2015/922</t>
  </si>
  <si>
    <t>BA-Trnava-BA</t>
  </si>
  <si>
    <t>vlak, MHD</t>
  </si>
  <si>
    <t>BA-Trenčín-BA</t>
  </si>
  <si>
    <t>Šlosár Andrej</t>
  </si>
  <si>
    <t>69.3/2015/271</t>
  </si>
  <si>
    <t>Jana Barčiaková</t>
  </si>
  <si>
    <t>73.1/2015/273</t>
  </si>
  <si>
    <t>73.2/2015/273</t>
  </si>
  <si>
    <t>Varšík Anton</t>
  </si>
  <si>
    <t>Skříčková Katarína</t>
  </si>
  <si>
    <t>BA-Mojmírovce-Dunajská Streda-BA</t>
  </si>
  <si>
    <t>74.1/2015/273</t>
  </si>
  <si>
    <t>74.2/2015/273</t>
  </si>
  <si>
    <t>Kuna Oskar</t>
  </si>
  <si>
    <t>Blanárová Daniela</t>
  </si>
  <si>
    <t>BA-Senica-BA</t>
  </si>
  <si>
    <t>73.3/2015/271</t>
  </si>
  <si>
    <t>74.3/2015/271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</si>
  <si>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</si>
  <si>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</si>
  <si>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</si>
  <si>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</si>
  <si>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</si>
  <si>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</si>
  <si>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</si>
  <si>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</si>
  <si>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</si>
  <si>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</si>
  <si>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</si>
  <si>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75.1/2015/273</t>
  </si>
  <si>
    <t>75.2/2015/273</t>
  </si>
  <si>
    <t>75.3/2015/273</t>
  </si>
  <si>
    <t>7.12.-10.12.2015</t>
  </si>
  <si>
    <t>BA-Krompachy-Sp.Hrušov-Prešov-Hanušovce nad Topľou-2x Ľubotín-Ihľany-Lipt.Mikuláš-BA</t>
  </si>
  <si>
    <t>76.1/2015/970</t>
  </si>
  <si>
    <t>Michal Geschwandtner</t>
  </si>
  <si>
    <t>Trnavský samosrpávny kraj</t>
  </si>
  <si>
    <t>77.2/2015/970</t>
  </si>
  <si>
    <t>Eva Einetterová</t>
  </si>
  <si>
    <t>78.3/2015/970</t>
  </si>
  <si>
    <t>Eva Ginoux</t>
  </si>
  <si>
    <t>79.1/2015/950</t>
  </si>
  <si>
    <t>Martin Greguš</t>
  </si>
  <si>
    <t>79.2/2015/950</t>
  </si>
  <si>
    <t>Alexander Sütö</t>
  </si>
  <si>
    <t>80.1/2015/273</t>
  </si>
  <si>
    <t>80.2/2015/273</t>
  </si>
  <si>
    <t>80.3/2015/271</t>
  </si>
  <si>
    <t>Ján Gajdoš</t>
  </si>
  <si>
    <t>Lenka Mikulová</t>
  </si>
  <si>
    <t>15.12.-17.12.2015</t>
  </si>
  <si>
    <t>BA-Sečovce-Trebišov-Sačurov-Sobrance-BA</t>
  </si>
  <si>
    <t>81.1/2015/273</t>
  </si>
  <si>
    <t>81.2/2015/273</t>
  </si>
  <si>
    <t>14.12.-15.12.2015</t>
  </si>
  <si>
    <t>BA-Závadka nad Hronom-Poprad-Martin-BA</t>
  </si>
  <si>
    <t>82.1/2015/922</t>
  </si>
  <si>
    <t>8.12.-9.12.2015</t>
  </si>
  <si>
    <t>BA-Košice-BA</t>
  </si>
  <si>
    <t>Almaksus Adnan</t>
  </si>
  <si>
    <t>Natália Križáková</t>
  </si>
  <si>
    <t>79.3/2015/950</t>
  </si>
  <si>
    <t>83.1/2015/950</t>
  </si>
  <si>
    <t>83.2/2015/950</t>
  </si>
  <si>
    <t>83.3/2015/950</t>
  </si>
  <si>
    <t>121</t>
  </si>
  <si>
    <t>SO/RO Nitra</t>
  </si>
  <si>
    <t>68.3/2015/2</t>
  </si>
  <si>
    <t>81.3/2015/271</t>
  </si>
  <si>
    <t>BA- Chtelnica-BA</t>
  </si>
  <si>
    <t>122</t>
  </si>
  <si>
    <t>123</t>
  </si>
  <si>
    <t>124</t>
  </si>
  <si>
    <t>84.1/2015/273</t>
  </si>
  <si>
    <t>84.2/2015/273</t>
  </si>
  <si>
    <t>84.3/2015/271</t>
  </si>
  <si>
    <t>125</t>
  </si>
  <si>
    <t>85.1/2015/922</t>
  </si>
  <si>
    <t>BA - Trenčín - BA</t>
  </si>
  <si>
    <t>86.1/2015/273</t>
  </si>
  <si>
    <t>86.2/2015/273</t>
  </si>
  <si>
    <t>86.3/2015/271</t>
  </si>
  <si>
    <t>126</t>
  </si>
  <si>
    <t>127</t>
  </si>
  <si>
    <t>128</t>
  </si>
  <si>
    <t>Petrušková Viktória</t>
  </si>
  <si>
    <t>BA-Levice-BA</t>
  </si>
  <si>
    <t>129</t>
  </si>
  <si>
    <t>130</t>
  </si>
  <si>
    <t>131</t>
  </si>
  <si>
    <t>87.1/2015/273</t>
  </si>
  <si>
    <t>87.2/2015/273</t>
  </si>
  <si>
    <t>87.3/2015/271</t>
  </si>
  <si>
    <t>Gazáreková Tatiana</t>
  </si>
  <si>
    <t>BA-Komárno-BA</t>
  </si>
  <si>
    <t>1.2/2016/273</t>
  </si>
  <si>
    <t>1.3/2016/271</t>
  </si>
  <si>
    <t>Monika Slatárovičová</t>
  </si>
  <si>
    <t>11.-13.01.2016</t>
  </si>
  <si>
    <t>BA - Lipany - Čirč - Bardejov - Svidník - Marhaň - Raslavice - Kendice 2x</t>
  </si>
  <si>
    <t>1.1/2016/273</t>
  </si>
  <si>
    <t>2.1/2016/273</t>
  </si>
  <si>
    <t>BA-Partizánske - Zemianske Kostoľany - BA</t>
  </si>
  <si>
    <t>Anton Varšík</t>
  </si>
  <si>
    <t>2.2/2016/273</t>
  </si>
  <si>
    <t>Viktória Petrušková</t>
  </si>
  <si>
    <t>2.3/2016/271</t>
  </si>
  <si>
    <t>3.1/2016/273</t>
  </si>
  <si>
    <t>3.2/2016/273</t>
  </si>
  <si>
    <t>Oskár Kuna</t>
  </si>
  <si>
    <t>Stanislav Toman</t>
  </si>
  <si>
    <t>3.3/2016/272</t>
  </si>
  <si>
    <t>BA-Cernina-Červenica-Ďurkov-BA</t>
  </si>
  <si>
    <t>4.1/2016/273</t>
  </si>
  <si>
    <t>4.2/2016/273</t>
  </si>
  <si>
    <t>4.3/2016/273</t>
  </si>
  <si>
    <t>BA-Dechtice-BA</t>
  </si>
  <si>
    <t>5.1/2016/273</t>
  </si>
  <si>
    <t>5.2/2016/273</t>
  </si>
  <si>
    <t>5.3/2016/273</t>
  </si>
  <si>
    <t>Michal Pevala</t>
  </si>
  <si>
    <t>18.-20.01.2016</t>
  </si>
  <si>
    <t>BA-Málinec-Rožňava-Medzev-Jasov-Košice-Sp.Podhradie-Spišský Hrušov-B.Bystrica- BA</t>
  </si>
  <si>
    <t>6.1/2016/950</t>
  </si>
  <si>
    <t>Greguš Martin</t>
  </si>
  <si>
    <t>13-15.01.2016</t>
  </si>
  <si>
    <t>BA-Úrad KSK-Úrad PSK-BA</t>
  </si>
  <si>
    <t>6.2/2016/950</t>
  </si>
  <si>
    <t>6.3/2016/950</t>
  </si>
  <si>
    <t>7.1/2016/273</t>
  </si>
  <si>
    <t>7.2/2016/273</t>
  </si>
  <si>
    <t>7.3/2016/271</t>
  </si>
  <si>
    <t>Katarína Skříčková</t>
  </si>
  <si>
    <t>19.-21.1.2016</t>
  </si>
  <si>
    <t>BA-Krupina-Hrušov-Lučenec-Dobšiná-Revúca-BA</t>
  </si>
  <si>
    <t>8.1./2016/273</t>
  </si>
  <si>
    <t>8.2./2016/273</t>
  </si>
  <si>
    <t>8.3./2016/271</t>
  </si>
  <si>
    <t>BA-Lučenec-Tornaľa-Muráň-Hanušovce n. Topľou-
-Kromnpachy-Sereď - BA</t>
  </si>
  <si>
    <t>BA-Lučenec-Tornaľa-Muráň-Hanušovce n. Topľou-
-Kromnpachy-Sereď -BA</t>
  </si>
  <si>
    <t>13-14.2016</t>
  </si>
  <si>
    <t>9.1/2016/273</t>
  </si>
  <si>
    <t>9.3/2016/271</t>
  </si>
  <si>
    <t>BA-Prievidza-BA</t>
  </si>
  <si>
    <t>10.1/2016/950</t>
  </si>
  <si>
    <t>10.2/2016/950</t>
  </si>
  <si>
    <t>10.3/2016/950</t>
  </si>
  <si>
    <t>20.21.1.2016</t>
  </si>
  <si>
    <t>BA-Úrad ZSK-Úrad BBSK- BA</t>
  </si>
  <si>
    <t>9.2/2016/271</t>
  </si>
  <si>
    <t>Daniela Blanárová</t>
  </si>
  <si>
    <t>11.1/2016/273</t>
  </si>
  <si>
    <t>11.2./2016/273</t>
  </si>
  <si>
    <t>11.3/2016/271</t>
  </si>
  <si>
    <t>BA-Zvolen-BA</t>
  </si>
  <si>
    <t>Tatiana Gazáreková</t>
  </si>
  <si>
    <t>12.1/2016/273</t>
  </si>
  <si>
    <t>BA- Šaľa- BA</t>
  </si>
  <si>
    <t>12.2/2016/273</t>
  </si>
  <si>
    <t>12.3/2016/273</t>
  </si>
  <si>
    <t>26.-28.1.2016</t>
  </si>
  <si>
    <t>BA - Prešov - Michalovce - Trebišov - BA</t>
  </si>
  <si>
    <t>13.1/2016/273</t>
  </si>
  <si>
    <t>13.2/2016/273</t>
  </si>
  <si>
    <t>13.3/2016/271</t>
  </si>
  <si>
    <t>14.1/2016/273</t>
  </si>
  <si>
    <t>14.2/2016/273</t>
  </si>
  <si>
    <t>14.3/2016/271</t>
  </si>
  <si>
    <t>3.-4.2.2016</t>
  </si>
  <si>
    <t>BA - Žilina - Čadca - BA</t>
  </si>
  <si>
    <t>15.1/2016/273</t>
  </si>
  <si>
    <t>15.2/2016/273</t>
  </si>
  <si>
    <t>Jan Purc</t>
  </si>
  <si>
    <t>8.-9.2.2016</t>
  </si>
  <si>
    <t>BA-Revúca-Vechec-Bystré 2x-BA</t>
  </si>
  <si>
    <t>15.3/2016/272</t>
  </si>
  <si>
    <t>16.1/2016/273</t>
  </si>
  <si>
    <t>16.2/2016/273</t>
  </si>
  <si>
    <t>16.3/2016/273</t>
  </si>
  <si>
    <t>11.-12.2.2016</t>
  </si>
  <si>
    <t>BA-Brezno 2x -Detva-BA</t>
  </si>
  <si>
    <t>17.1/2016/273</t>
  </si>
  <si>
    <t>17.2/2016/273</t>
  </si>
  <si>
    <t>17.3/2016/271</t>
  </si>
  <si>
    <t>4.-5.2.2016</t>
  </si>
  <si>
    <t>BA - Liptovský Ján - Dunajská Streda - BA</t>
  </si>
  <si>
    <t>18.1/2016/273</t>
  </si>
  <si>
    <t>18.1/2016/271</t>
  </si>
  <si>
    <t>19.1/2016/273</t>
  </si>
  <si>
    <t>19.1/2016/271</t>
  </si>
  <si>
    <t>10.-12.2.2016</t>
  </si>
  <si>
    <t>BA-SN-Markušovce-Remetské Hámre-RV-BA</t>
  </si>
  <si>
    <t>BA-SL-BJ-MI-SB-KE-BA</t>
  </si>
  <si>
    <t>BA-Kopčany-BA</t>
  </si>
  <si>
    <t>20.3.2016/271</t>
  </si>
  <si>
    <t>20.1.2016/273</t>
  </si>
  <si>
    <t>20.2.2016/273</t>
  </si>
  <si>
    <t>21.1/2016/950</t>
  </si>
  <si>
    <t>21.2/2016/950</t>
  </si>
  <si>
    <t>21.3/2016/950</t>
  </si>
  <si>
    <t>BA- Nitra - BA</t>
  </si>
  <si>
    <t>22.1/2016/273</t>
  </si>
  <si>
    <t>22.2/2016/273</t>
  </si>
  <si>
    <t>22.3/2016/271</t>
  </si>
  <si>
    <t>Marcela Fazekašová</t>
  </si>
  <si>
    <t>16.-17.2.2016</t>
  </si>
  <si>
    <t>BA-Košice-Prešov-BA</t>
  </si>
  <si>
    <t>23.1/2016/273</t>
  </si>
  <si>
    <t>BA-Trnava 2x-BA</t>
  </si>
  <si>
    <t>23.2/2016/273</t>
  </si>
  <si>
    <t>23.3/2016/271</t>
  </si>
  <si>
    <t>22. - 25.2.2016</t>
  </si>
  <si>
    <t>BA-Trebišov-Huncovce-Zuberec-Oravský Podzámok-Budatín-BA</t>
  </si>
  <si>
    <t>24.4/2016/271</t>
  </si>
  <si>
    <t>24.1/2016/273</t>
  </si>
  <si>
    <t>24.2/2016/273</t>
  </si>
  <si>
    <t>24.3/2016/273</t>
  </si>
  <si>
    <t>25.1/2016/273</t>
  </si>
  <si>
    <t>BA - Trnava - BA</t>
  </si>
  <si>
    <t>25.2/2016/273</t>
  </si>
  <si>
    <t>25.3/2016/271</t>
  </si>
  <si>
    <t>Ba - Trnava - BA</t>
  </si>
  <si>
    <t>26.1/2016/273</t>
  </si>
  <si>
    <t>26.3/2016/271</t>
  </si>
  <si>
    <t>26.2/2016/271</t>
  </si>
  <si>
    <t>18.-19.02.2016</t>
  </si>
  <si>
    <t>BA - Nacina Ves - Michalovce - BA</t>
  </si>
  <si>
    <t>23.-25.2.2016</t>
  </si>
  <si>
    <t>BA-Skalica-Holíč-BA</t>
  </si>
  <si>
    <t>27.1/2016/273</t>
  </si>
  <si>
    <t>27.2/2016/273</t>
  </si>
  <si>
    <t>27.3./2016/271</t>
  </si>
  <si>
    <t>28.1/2016/273</t>
  </si>
  <si>
    <t>28.2/2016/273</t>
  </si>
  <si>
    <t>28.3./2016/271</t>
  </si>
  <si>
    <t>Adnan Almaksus</t>
  </si>
  <si>
    <t>BA-Žilina-Spišská Sobota-BA</t>
  </si>
  <si>
    <t>23.-24.2.2016</t>
  </si>
  <si>
    <t>29.1./2016/271</t>
  </si>
  <si>
    <t>Peter Udvárdi</t>
  </si>
  <si>
    <t>BA-Fiľakovo-Košice-BA</t>
  </si>
  <si>
    <t>29.2./2016/271</t>
  </si>
  <si>
    <t>Alexander Hlatky</t>
  </si>
  <si>
    <t>30.1/2016/950</t>
  </si>
  <si>
    <t>30.2/2016/950</t>
  </si>
  <si>
    <t>30.3/2016/950</t>
  </si>
  <si>
    <t>Zita Antalíková</t>
  </si>
  <si>
    <t>24.-26.2.2016</t>
  </si>
  <si>
    <t>31.1/2016/273</t>
  </si>
  <si>
    <t>31.2/2016/273</t>
  </si>
  <si>
    <t>31.3/2016/271</t>
  </si>
  <si>
    <t>Richard Heinrich</t>
  </si>
  <si>
    <t>32.1/2016/273</t>
  </si>
  <si>
    <t>Romacová Iveta</t>
  </si>
  <si>
    <t>BA-Nová Baňa-BA</t>
  </si>
  <si>
    <t>32.2/2016/273</t>
  </si>
  <si>
    <t>32.3/2016/271</t>
  </si>
  <si>
    <t>33.1/2016/970</t>
  </si>
  <si>
    <t>33.2/2016/970</t>
  </si>
  <si>
    <t>33.3/2016/970</t>
  </si>
  <si>
    <t>33.4/2016/970</t>
  </si>
  <si>
    <t>Silvia Baginová</t>
  </si>
  <si>
    <t>Anna Pivková</t>
  </si>
  <si>
    <t>Peter Remšík</t>
  </si>
  <si>
    <t>BA-Trečnín-BA</t>
  </si>
  <si>
    <t>34.1/2016/273</t>
  </si>
  <si>
    <t>BA-Trnava-Nitra-BA</t>
  </si>
  <si>
    <t>35.1./2016/271</t>
  </si>
  <si>
    <t>35.2./2016/271</t>
  </si>
  <si>
    <t>35.3./2016/271</t>
  </si>
  <si>
    <t>Juraj Uhrin</t>
  </si>
  <si>
    <t>BA-Banská Bystrica-BA</t>
  </si>
  <si>
    <t>odovzdanie 
a prevzatie dokumentácie</t>
  </si>
  <si>
    <t>36.1/2016/271</t>
  </si>
  <si>
    <t>36.2/2016/271</t>
  </si>
  <si>
    <t>36.3/2016/271</t>
  </si>
  <si>
    <t>január - marec 2016</t>
  </si>
  <si>
    <r>
      <t>Vypracoval: Mgr. Ondrej Bene,</t>
    </r>
    <r>
      <rPr>
        <sz val="10"/>
        <color rgb="FF00B0F0"/>
        <rFont val="Arial Narrow"/>
        <family val="2"/>
        <charset val="238"/>
      </rPr>
      <t xml:space="preserve"> zamestnanec OTPP EÚ</t>
    </r>
  </si>
  <si>
    <t>Miesto, dátum: Bratislava, dňa ......2016</t>
  </si>
  <si>
    <t>CP 01-03/2016</t>
  </si>
  <si>
    <t>Názov prijímateľa:</t>
  </si>
  <si>
    <t>miesto konania pracovnej cesty (odkiaľ - kam)</t>
  </si>
  <si>
    <t>Sumarizačný hárok cestovné náhrady</t>
  </si>
  <si>
    <t>Miesto, dátum: Bratislava, dňa ......</t>
  </si>
  <si>
    <t xml:space="preserve">Vypracoval: </t>
  </si>
  <si>
    <t>Príloha č. 7</t>
  </si>
  <si>
    <t>SO zasiela podpisový vzor</t>
  </si>
  <si>
    <r>
      <t>Schválil</t>
    </r>
    <r>
      <rPr>
        <vertAlign val="superscript"/>
        <sz val="10"/>
        <rFont val="Arial Narrow"/>
        <family val="2"/>
        <charset val="238"/>
      </rPr>
      <t>6</t>
    </r>
    <r>
      <rPr>
        <sz val="10"/>
        <rFont val="Arial Narrow"/>
        <family val="2"/>
        <charset val="238"/>
      </rPr>
      <t xml:space="preserve">: </t>
    </r>
  </si>
  <si>
    <t>MRR</t>
  </si>
  <si>
    <t>VRR</t>
  </si>
  <si>
    <t>CELKOM</t>
  </si>
  <si>
    <r>
      <t>Spolu cestovné náhrady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</si>
  <si>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r>
      <t>Z toho nárokovaná suma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</si>
</sst>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color rgb="FF00B0F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12"/>
      <name val="Arial Narrow"/>
      <family val="2"/>
      <charset val="238"/>
    </font>
    <font>
      <b/>
      <sz val="14"/>
      <name val="Arial Narrow"/>
      <family val="2"/>
      <charset val="238"/>
    </font>
    <font>
      <b/>
      <sz val="14"/>
      <color rgb="FF00B0F0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vertAlign val="subscript"/>
      <sz val="10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vertAlign val="superscript"/>
      <sz val="12"/>
      <name val="Arial Narrow"/>
      <family val="2"/>
      <charset val="238"/>
    </font>
    <font>
      <b/>
      <u/>
      <sz val="9"/>
      <name val="Arial Narrow"/>
      <family val="2"/>
      <charset val="238"/>
    </font>
    <font>
      <sz val="8"/>
      <name val="Arial Narrow"/>
      <family val="2"/>
      <charset val="238"/>
    </font>
    <font>
      <sz val="9"/>
      <name val="Arial Narrow"/>
      <family val="2"/>
      <charset val="238"/>
    </font>
    <font>
      <sz val="10"/>
      <color rgb="FF00B0F0"/>
      <name val="Arial Narrow"/>
      <family val="2"/>
      <charset val="238"/>
    </font>
    <font>
      <sz val="8"/>
      <color rgb="FF00B0F0"/>
      <name val="Arial Narrow"/>
      <family val="2"/>
      <charset val="238"/>
    </font>
    <font>
      <sz val="9"/>
      <color rgb="FF00B0F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vertAlign val="superscript"/>
      <sz val="1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2">
    <xf numFmtId="0" fontId="0" fillId="0" borderId="0" xfId="0"/>
    <xf numFmtId="0" fontId="9" fillId="0" borderId="0" xfId="1" applyFont="1" applyAlignment="1">
      <alignment horizontal="center" wrapText="1"/>
    </xf>
    <xf numFmtId="0" fontId="4" fillId="0" borderId="0" xfId="1" applyFont="1" applyAlignment="1"/>
    <xf numFmtId="0" fontId="4" fillId="0" borderId="0" xfId="1" applyFont="1"/>
    <xf numFmtId="0" fontId="7" fillId="0" borderId="0" xfId="1" applyFont="1" applyBorder="1" applyAlignment="1">
      <alignment horizontal="center" wrapText="1"/>
    </xf>
    <xf numFmtId="0" fontId="10" fillId="0" borderId="0" xfId="1" applyFont="1" applyBorder="1" applyAlignment="1">
      <alignment wrapText="1"/>
    </xf>
    <xf numFmtId="0" fontId="4" fillId="0" borderId="0" xfId="1" applyFont="1" applyBorder="1" applyAlignment="1"/>
    <xf numFmtId="0" fontId="4" fillId="0" borderId="0" xfId="1" applyFont="1" applyBorder="1"/>
    <xf numFmtId="0" fontId="5" fillId="0" borderId="7" xfId="1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0" fontId="4" fillId="0" borderId="7" xfId="1" applyFont="1" applyBorder="1" applyAlignment="1">
      <alignment wrapText="1"/>
    </xf>
    <xf numFmtId="2" fontId="4" fillId="2" borderId="7" xfId="1" applyNumberFormat="1" applyFont="1" applyFill="1" applyBorder="1" applyAlignment="1">
      <alignment wrapText="1"/>
    </xf>
    <xf numFmtId="0" fontId="13" fillId="3" borderId="7" xfId="1" applyFont="1" applyFill="1" applyBorder="1" applyAlignment="1">
      <alignment wrapText="1"/>
    </xf>
    <xf numFmtId="0" fontId="4" fillId="0" borderId="7" xfId="1" applyFont="1" applyBorder="1"/>
    <xf numFmtId="2" fontId="4" fillId="2" borderId="7" xfId="1" applyNumberFormat="1" applyFont="1" applyFill="1" applyBorder="1" applyAlignment="1"/>
    <xf numFmtId="0" fontId="13" fillId="3" borderId="7" xfId="1" applyFont="1" applyFill="1" applyBorder="1"/>
    <xf numFmtId="4" fontId="10" fillId="2" borderId="7" xfId="1" applyNumberFormat="1" applyFont="1" applyFill="1" applyBorder="1" applyAlignment="1">
      <alignment vertical="top" wrapText="1"/>
    </xf>
    <xf numFmtId="0" fontId="4" fillId="0" borderId="9" xfId="1" applyFont="1" applyBorder="1" applyAlignment="1"/>
    <xf numFmtId="0" fontId="16" fillId="0" borderId="0" xfId="1" applyFont="1" applyAlignment="1">
      <alignment horizontal="center"/>
    </xf>
    <xf numFmtId="0" fontId="17" fillId="0" borderId="0" xfId="1" applyFont="1"/>
    <xf numFmtId="0" fontId="4" fillId="0" borderId="0" xfId="1" applyFont="1" applyAlignment="1">
      <alignment wrapText="1"/>
    </xf>
    <xf numFmtId="0" fontId="19" fillId="0" borderId="0" xfId="1" applyFont="1" applyAlignment="1">
      <alignment horizontal="center"/>
    </xf>
    <xf numFmtId="0" fontId="20" fillId="0" borderId="0" xfId="1" applyFont="1"/>
    <xf numFmtId="0" fontId="4" fillId="0" borderId="12" xfId="1" applyFont="1" applyBorder="1" applyAlignment="1">
      <alignment horizontal="left"/>
    </xf>
    <xf numFmtId="0" fontId="5" fillId="0" borderId="12" xfId="1" applyFont="1" applyBorder="1" applyAlignment="1">
      <alignment horizontal="left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4" fillId="0" borderId="0" xfId="1" applyFont="1" applyFill="1" applyBorder="1"/>
    <xf numFmtId="0" fontId="4" fillId="0" borderId="0" xfId="1" applyFont="1" applyFill="1" applyBorder="1" applyAlignment="1"/>
    <xf numFmtId="0" fontId="16" fillId="0" borderId="0" xfId="1" applyFont="1" applyFill="1" applyBorder="1" applyAlignment="1">
      <alignment horizontal="center"/>
    </xf>
    <xf numFmtId="0" fontId="17" fillId="0" borderId="0" xfId="1" applyFont="1" applyFill="1" applyBorder="1"/>
    <xf numFmtId="0" fontId="4" fillId="0" borderId="8" xfId="1" applyFont="1" applyBorder="1" applyAlignment="1"/>
    <xf numFmtId="0" fontId="5" fillId="3" borderId="7" xfId="1" applyFont="1" applyFill="1" applyBorder="1" applyAlignment="1">
      <alignment horizontal="center" vertical="center" wrapText="1"/>
    </xf>
    <xf numFmtId="2" fontId="4" fillId="3" borderId="7" xfId="1" applyNumberFormat="1" applyFont="1" applyFill="1" applyBorder="1" applyAlignment="1">
      <alignment wrapText="1"/>
    </xf>
    <xf numFmtId="2" fontId="4" fillId="3" borderId="7" xfId="1" applyNumberFormat="1" applyFont="1" applyFill="1" applyBorder="1" applyAlignment="1"/>
    <xf numFmtId="0" fontId="17" fillId="0" borderId="0" xfId="1" applyFont="1" applyAlignment="1">
      <alignment wrapText="1"/>
    </xf>
    <xf numFmtId="4" fontId="10" fillId="3" borderId="7" xfId="1" applyNumberFormat="1" applyFont="1" applyFill="1" applyBorder="1" applyAlignment="1">
      <alignment vertical="top" wrapText="1"/>
    </xf>
    <xf numFmtId="0" fontId="5" fillId="5" borderId="10" xfId="1" applyFont="1" applyFill="1" applyBorder="1" applyAlignment="1">
      <alignment vertical="center"/>
    </xf>
    <xf numFmtId="0" fontId="5" fillId="5" borderId="11" xfId="1" applyFont="1" applyFill="1" applyBorder="1" applyAlignment="1">
      <alignment vertical="center"/>
    </xf>
    <xf numFmtId="0" fontId="5" fillId="5" borderId="4" xfId="1" applyFont="1" applyFill="1" applyBorder="1" applyAlignment="1">
      <alignment vertical="center"/>
    </xf>
    <xf numFmtId="0" fontId="16" fillId="0" borderId="0" xfId="1" applyFont="1" applyAlignment="1">
      <alignment horizontal="center" vertical="center"/>
    </xf>
    <xf numFmtId="0" fontId="4" fillId="0" borderId="7" xfId="1" applyFont="1" applyBorder="1" applyAlignment="1">
      <alignment horizontal="center" wrapText="1"/>
    </xf>
    <xf numFmtId="14" fontId="4" fillId="0" borderId="7" xfId="1" applyNumberFormat="1" applyFont="1" applyBorder="1" applyAlignment="1">
      <alignment wrapText="1"/>
    </xf>
    <xf numFmtId="14" fontId="4" fillId="0" borderId="7" xfId="1" applyNumberFormat="1" applyFont="1" applyBorder="1" applyAlignment="1">
      <alignment horizontal="center" wrapText="1"/>
    </xf>
    <xf numFmtId="16" fontId="4" fillId="0" borderId="7" xfId="1" applyNumberFormat="1" applyFont="1" applyBorder="1" applyAlignment="1">
      <alignment horizontal="center" wrapText="1"/>
    </xf>
    <xf numFmtId="14" fontId="4" fillId="0" borderId="7" xfId="1" applyNumberFormat="1" applyFont="1" applyBorder="1"/>
    <xf numFmtId="14" fontId="4" fillId="0" borderId="7" xfId="1" applyNumberFormat="1" applyFont="1" applyBorder="1" applyAlignment="1">
      <alignment horizontal="center"/>
    </xf>
    <xf numFmtId="14" fontId="4" fillId="6" borderId="7" xfId="1" applyNumberFormat="1" applyFont="1" applyFill="1" applyBorder="1" applyAlignment="1">
      <alignment wrapText="1"/>
    </xf>
    <xf numFmtId="0" fontId="4" fillId="6" borderId="7" xfId="1" applyFont="1" applyFill="1" applyBorder="1" applyAlignment="1">
      <alignment horizontal="center" wrapText="1"/>
    </xf>
    <xf numFmtId="0" fontId="4" fillId="6" borderId="7" xfId="1" applyFont="1" applyFill="1" applyBorder="1" applyAlignment="1">
      <alignment wrapText="1"/>
    </xf>
    <xf numFmtId="4" fontId="4" fillId="0" borderId="0" xfId="1" applyNumberFormat="1" applyFont="1"/>
    <xf numFmtId="2" fontId="4" fillId="2" borderId="7" xfId="1" applyNumberFormat="1" applyFont="1" applyFill="1" applyBorder="1"/>
    <xf numFmtId="2" fontId="4" fillId="3" borderId="7" xfId="1" applyNumberFormat="1" applyFont="1" applyFill="1" applyBorder="1"/>
    <xf numFmtId="16" fontId="4" fillId="0" borderId="7" xfId="1" applyNumberFormat="1" applyFont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16" fillId="0" borderId="0" xfId="1" applyFont="1" applyAlignment="1">
      <alignment horizontal="center" vertical="center"/>
    </xf>
    <xf numFmtId="0" fontId="4" fillId="0" borderId="7" xfId="1" applyFont="1" applyFill="1" applyBorder="1" applyAlignment="1">
      <alignment wrapText="1"/>
    </xf>
    <xf numFmtId="0" fontId="4" fillId="0" borderId="7" xfId="1" applyFont="1" applyBorder="1" applyAlignment="1">
      <alignment horizontal="center" vertical="center" wrapText="1"/>
    </xf>
    <xf numFmtId="0" fontId="4" fillId="0" borderId="7" xfId="1" applyFont="1" applyBorder="1" applyAlignment="1">
      <alignment vertical="center" wrapText="1"/>
    </xf>
    <xf numFmtId="14" fontId="4" fillId="0" borderId="7" xfId="1" applyNumberFormat="1" applyFont="1" applyBorder="1" applyAlignment="1">
      <alignment horizontal="center" vertical="center"/>
    </xf>
    <xf numFmtId="0" fontId="17" fillId="0" borderId="7" xfId="1" applyFont="1" applyBorder="1" applyAlignment="1">
      <alignment horizontal="center" vertical="center" wrapText="1"/>
    </xf>
    <xf numFmtId="2" fontId="4" fillId="3" borderId="7" xfId="1" applyNumberFormat="1" applyFont="1" applyFill="1" applyBorder="1" applyAlignment="1">
      <alignment vertical="center" wrapText="1"/>
    </xf>
    <xf numFmtId="2" fontId="4" fillId="2" borderId="7" xfId="1" applyNumberFormat="1" applyFont="1" applyFill="1" applyBorder="1" applyAlignment="1">
      <alignment vertical="center" wrapText="1"/>
    </xf>
    <xf numFmtId="0" fontId="13" fillId="3" borderId="7" xfId="1" applyFont="1" applyFill="1" applyBorder="1" applyAlignment="1">
      <alignment vertical="center" wrapText="1"/>
    </xf>
    <xf numFmtId="0" fontId="0" fillId="0" borderId="0" xfId="0" applyAlignment="1">
      <alignment vertical="center"/>
    </xf>
    <xf numFmtId="2" fontId="4" fillId="3" borderId="7" xfId="1" applyNumberFormat="1" applyFont="1" applyFill="1" applyBorder="1" applyAlignment="1">
      <alignment vertical="center"/>
    </xf>
    <xf numFmtId="2" fontId="4" fillId="2" borderId="7" xfId="1" applyNumberFormat="1" applyFont="1" applyFill="1" applyBorder="1" applyAlignment="1">
      <alignment vertical="center"/>
    </xf>
    <xf numFmtId="0" fontId="4" fillId="0" borderId="7" xfId="1" applyFont="1" applyBorder="1" applyAlignment="1">
      <alignment vertical="center"/>
    </xf>
    <xf numFmtId="14" fontId="4" fillId="0" borderId="7" xfId="1" applyNumberFormat="1" applyFont="1" applyBorder="1" applyAlignment="1">
      <alignment vertical="center"/>
    </xf>
    <xf numFmtId="0" fontId="13" fillId="3" borderId="7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left"/>
    </xf>
    <xf numFmtId="0" fontId="16" fillId="0" borderId="0" xfId="1" applyFont="1" applyAlignment="1">
      <alignment horizontal="center" vertical="center"/>
    </xf>
    <xf numFmtId="0" fontId="0" fillId="0" borderId="7" xfId="0" applyBorder="1"/>
    <xf numFmtId="0" fontId="0" fillId="3" borderId="7" xfId="0" applyFill="1" applyBorder="1"/>
    <xf numFmtId="0" fontId="21" fillId="0" borderId="7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right" wrapText="1"/>
    </xf>
    <xf numFmtId="0" fontId="10" fillId="0" borderId="0" xfId="1" applyFont="1" applyBorder="1" applyAlignment="1">
      <alignment horizontal="right" wrapText="1"/>
    </xf>
    <xf numFmtId="0" fontId="4" fillId="0" borderId="0" xfId="1" applyFont="1" applyAlignment="1">
      <alignment horizontal="right"/>
    </xf>
    <xf numFmtId="0" fontId="5" fillId="5" borderId="11" xfId="1" applyFont="1" applyFill="1" applyBorder="1" applyAlignment="1">
      <alignment horizontal="right" vertical="center"/>
    </xf>
    <xf numFmtId="0" fontId="4" fillId="0" borderId="0" xfId="1" applyFont="1" applyBorder="1" applyAlignment="1">
      <alignment horizontal="right"/>
    </xf>
    <xf numFmtId="0" fontId="16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1" fillId="0" borderId="7" xfId="0" applyFont="1" applyBorder="1" applyAlignment="1">
      <alignment vertical="center" wrapText="1"/>
    </xf>
    <xf numFmtId="0" fontId="4" fillId="0" borderId="7" xfId="1" applyFont="1" applyBorder="1" applyAlignment="1">
      <alignment horizontal="left" wrapText="1"/>
    </xf>
    <xf numFmtId="14" fontId="21" fillId="0" borderId="7" xfId="0" applyNumberFormat="1" applyFont="1" applyBorder="1" applyAlignment="1">
      <alignment horizontal="left"/>
    </xf>
    <xf numFmtId="14" fontId="21" fillId="0" borderId="7" xfId="0" applyNumberFormat="1" applyFont="1" applyBorder="1" applyAlignment="1">
      <alignment horizontal="center"/>
    </xf>
    <xf numFmtId="4" fontId="0" fillId="3" borderId="7" xfId="0" applyNumberFormat="1" applyFill="1" applyBorder="1" applyAlignment="1"/>
    <xf numFmtId="4" fontId="21" fillId="3" borderId="7" xfId="0" applyNumberFormat="1" applyFont="1" applyFill="1" applyBorder="1" applyAlignment="1">
      <alignment vertical="center" wrapText="1"/>
    </xf>
    <xf numFmtId="4" fontId="21" fillId="2" borderId="7" xfId="0" applyNumberFormat="1" applyFont="1" applyFill="1" applyBorder="1" applyAlignment="1"/>
    <xf numFmtId="0" fontId="4" fillId="0" borderId="7" xfId="1" applyFont="1" applyBorder="1" applyAlignment="1">
      <alignment horizontal="right" wrapText="1"/>
    </xf>
    <xf numFmtId="14" fontId="4" fillId="0" borderId="7" xfId="1" applyNumberFormat="1" applyFont="1" applyBorder="1" applyAlignment="1">
      <alignment horizontal="right" wrapText="1"/>
    </xf>
    <xf numFmtId="14" fontId="4" fillId="6" borderId="7" xfId="1" applyNumberFormat="1" applyFont="1" applyFill="1" applyBorder="1" applyAlignment="1">
      <alignment horizontal="right" wrapText="1"/>
    </xf>
    <xf numFmtId="0" fontId="4" fillId="0" borderId="7" xfId="1" applyFont="1" applyBorder="1" applyAlignment="1">
      <alignment horizontal="right" vertical="center" wrapText="1"/>
    </xf>
    <xf numFmtId="14" fontId="4" fillId="0" borderId="7" xfId="1" applyNumberFormat="1" applyFont="1" applyBorder="1" applyAlignment="1">
      <alignment horizontal="right" vertical="center" wrapText="1"/>
    </xf>
    <xf numFmtId="14" fontId="0" fillId="0" borderId="7" xfId="0" applyNumberFormat="1" applyBorder="1"/>
    <xf numFmtId="0" fontId="4" fillId="0" borderId="0" xfId="1" applyFont="1" applyFill="1" applyBorder="1" applyAlignment="1">
      <alignment horizontal="left"/>
    </xf>
    <xf numFmtId="0" fontId="24" fillId="0" borderId="0" xfId="1" applyFont="1" applyFill="1" applyBorder="1" applyAlignment="1">
      <alignment horizontal="center"/>
    </xf>
    <xf numFmtId="0" fontId="0" fillId="7" borderId="7" xfId="0" applyFill="1" applyBorder="1"/>
    <xf numFmtId="0" fontId="0" fillId="7" borderId="15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7" fillId="0" borderId="1" xfId="1" applyFont="1" applyBorder="1" applyAlignment="1">
      <alignment horizontal="left" wrapText="1"/>
    </xf>
    <xf numFmtId="0" fontId="7" fillId="0" borderId="2" xfId="1" applyFont="1" applyBorder="1" applyAlignment="1">
      <alignment horizontal="left" wrapText="1"/>
    </xf>
    <xf numFmtId="0" fontId="7" fillId="0" borderId="3" xfId="1" applyFont="1" applyBorder="1" applyAlignment="1">
      <alignment horizontal="left" wrapText="1"/>
    </xf>
    <xf numFmtId="0" fontId="7" fillId="0" borderId="1" xfId="1" applyFont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0" fontId="7" fillId="0" borderId="3" xfId="1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4" borderId="7" xfId="1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0" fillId="4" borderId="7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15" fillId="0" borderId="0" xfId="1" applyFont="1" applyAlignment="1"/>
    <xf numFmtId="0" fontId="17" fillId="0" borderId="0" xfId="1" applyFont="1" applyAlignment="1"/>
    <xf numFmtId="0" fontId="17" fillId="0" borderId="0" xfId="1" applyFont="1" applyAlignment="1">
      <alignment wrapText="1"/>
    </xf>
    <xf numFmtId="0" fontId="18" fillId="0" borderId="0" xfId="1" applyFont="1" applyFill="1" applyBorder="1" applyAlignment="1">
      <alignment horizontal="left"/>
    </xf>
    <xf numFmtId="0" fontId="17" fillId="0" borderId="0" xfId="1" applyFont="1" applyAlignment="1">
      <alignment horizontal="left" wrapText="1"/>
    </xf>
    <xf numFmtId="0" fontId="17" fillId="0" borderId="12" xfId="1" applyFont="1" applyBorder="1" applyAlignment="1">
      <alignment horizontal="left" wrapText="1"/>
    </xf>
    <xf numFmtId="0" fontId="16" fillId="0" borderId="0" xfId="1" applyFont="1" applyAlignment="1">
      <alignment horizontal="center" vertical="center"/>
    </xf>
    <xf numFmtId="0" fontId="4" fillId="0" borderId="8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13" xfId="1" applyFont="1" applyBorder="1" applyAlignment="1">
      <alignment horizontal="left" vertical="top"/>
    </xf>
    <xf numFmtId="0" fontId="4" fillId="0" borderId="14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6" fillId="0" borderId="8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6" fillId="0" borderId="12" xfId="1" applyFont="1" applyBorder="1" applyAlignment="1">
      <alignment horizontal="left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25" fillId="7" borderId="17" xfId="0" applyFont="1" applyFill="1" applyBorder="1" applyAlignment="1"/>
    <xf numFmtId="0" fontId="25" fillId="7" borderId="7" xfId="0" applyFont="1" applyFill="1" applyBorder="1" applyAlignment="1"/>
    <xf numFmtId="0" fontId="0" fillId="7" borderId="6" xfId="0" applyFill="1" applyBorder="1" applyAlignment="1"/>
    <xf numFmtId="0" fontId="0" fillId="0" borderId="5" xfId="0" applyBorder="1" applyAlignment="1"/>
    <xf numFmtId="0" fontId="0" fillId="0" borderId="18" xfId="0" applyBorder="1" applyAlignment="1"/>
    <xf numFmtId="0" fontId="25" fillId="7" borderId="19" xfId="0" applyFont="1" applyFill="1" applyBorder="1" applyAlignment="1"/>
    <xf numFmtId="0" fontId="25" fillId="0" borderId="20" xfId="0" applyFont="1" applyBorder="1" applyAlignment="1"/>
    <xf numFmtId="0" fontId="25" fillId="0" borderId="21" xfId="0" applyFont="1" applyBorder="1" applyAlignment="1"/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8"/>
  <sheetViews>
    <sheetView zoomScaleNormal="100" zoomScaleSheetLayoutView="100" workbookViewId="0">
      <pane ySplit="8" topLeftCell="A125" activePane="bottomLeft" state="frozen"/>
      <selection pane="bottomLeft" activeCell="G156" sqref="G156"/>
    </sheetView>
  </sheetViews>
  <sheetFormatPr defaultColWidth="9.140625" defaultRowHeight="12.75" x14ac:dyDescent="0.2"/>
  <cols>
    <col min="1" max="1" width="5.5703125" style="3" customWidth="1"/>
    <col min="2" max="2" width="13.28515625" style="3" customWidth="1"/>
    <col min="3" max="3" width="16.5703125" style="3" customWidth="1"/>
    <col min="4" max="4" width="15.7109375" style="3" customWidth="1"/>
    <col min="5" max="5" width="40.5703125" style="3" customWidth="1"/>
    <col min="6" max="6" width="20.85546875" style="3" customWidth="1"/>
    <col min="7" max="7" width="12.140625" style="3" customWidth="1"/>
    <col min="8" max="9" width="12" style="3" customWidth="1"/>
    <col min="10" max="10" width="17.28515625" style="3" customWidth="1"/>
    <col min="11" max="11" width="12.85546875" style="3" customWidth="1"/>
    <col min="12" max="12" width="18.140625" style="3" bestFit="1" customWidth="1"/>
    <col min="13" max="16384" width="9.140625" style="3"/>
  </cols>
  <sheetData>
    <row r="1" spans="1:13" ht="23.25" customHeight="1" thickBot="1" x14ac:dyDescent="0.3">
      <c r="A1" s="106" t="s">
        <v>24</v>
      </c>
      <c r="B1" s="107"/>
      <c r="C1" s="108"/>
      <c r="D1" s="103" t="s">
        <v>38</v>
      </c>
      <c r="E1" s="104"/>
      <c r="F1" s="104"/>
      <c r="G1" s="104"/>
      <c r="H1" s="104"/>
      <c r="I1" s="104"/>
      <c r="J1" s="104"/>
      <c r="K1" s="104"/>
      <c r="L1" s="105"/>
      <c r="M1" s="2"/>
    </row>
    <row r="2" spans="1:13" ht="8.25" customHeight="1" thickBot="1" x14ac:dyDescent="0.35">
      <c r="A2" s="4"/>
      <c r="B2" s="4"/>
      <c r="C2" s="4"/>
      <c r="D2" s="4"/>
      <c r="E2" s="4"/>
      <c r="F2" s="4"/>
      <c r="G2" s="4"/>
      <c r="H2" s="4"/>
      <c r="I2" s="4"/>
      <c r="J2" s="1"/>
      <c r="K2" s="1"/>
      <c r="L2" s="2"/>
      <c r="M2" s="2"/>
    </row>
    <row r="3" spans="1:13" ht="16.5" customHeight="1" thickBot="1" x14ac:dyDescent="0.25">
      <c r="A3" s="119" t="s">
        <v>0</v>
      </c>
      <c r="B3" s="120"/>
      <c r="C3" s="121"/>
      <c r="D3" s="124" t="s">
        <v>152</v>
      </c>
      <c r="E3" s="125"/>
      <c r="F3" s="109" t="s">
        <v>35</v>
      </c>
      <c r="G3" s="110"/>
      <c r="H3" s="110"/>
      <c r="I3" s="110"/>
      <c r="J3" s="110"/>
      <c r="K3" s="110"/>
      <c r="L3" s="111"/>
    </row>
    <row r="4" spans="1:13" ht="16.5" thickBot="1" x14ac:dyDescent="0.25">
      <c r="A4" s="119" t="s">
        <v>25</v>
      </c>
      <c r="B4" s="120"/>
      <c r="C4" s="121"/>
      <c r="D4" s="126" t="s">
        <v>39</v>
      </c>
      <c r="E4" s="127"/>
      <c r="F4" s="112"/>
      <c r="G4" s="113"/>
      <c r="H4" s="113"/>
      <c r="I4" s="113"/>
      <c r="J4" s="113"/>
      <c r="K4" s="113"/>
      <c r="L4" s="114"/>
    </row>
    <row r="5" spans="1:13" ht="16.5" thickBot="1" x14ac:dyDescent="0.25">
      <c r="A5" s="122" t="s">
        <v>16</v>
      </c>
      <c r="B5" s="123"/>
      <c r="C5" s="123"/>
      <c r="D5" s="124">
        <v>22160120025</v>
      </c>
      <c r="E5" s="125"/>
      <c r="F5" s="112"/>
      <c r="G5" s="113"/>
      <c r="H5" s="113"/>
      <c r="I5" s="113"/>
      <c r="J5" s="113"/>
      <c r="K5" s="113"/>
      <c r="L5" s="114"/>
    </row>
    <row r="6" spans="1:13" ht="16.5" thickBot="1" x14ac:dyDescent="0.25">
      <c r="A6" s="119" t="s">
        <v>17</v>
      </c>
      <c r="B6" s="120"/>
      <c r="C6" s="120"/>
      <c r="D6" s="124" t="s">
        <v>153</v>
      </c>
      <c r="E6" s="125"/>
      <c r="F6" s="115"/>
      <c r="G6" s="116"/>
      <c r="H6" s="116"/>
      <c r="I6" s="116"/>
      <c r="J6" s="116"/>
      <c r="K6" s="116"/>
      <c r="L6" s="117"/>
    </row>
    <row r="7" spans="1:13" s="7" customFormat="1" ht="16.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6"/>
      <c r="M7" s="6"/>
    </row>
    <row r="8" spans="1:13" ht="38.25" x14ac:dyDescent="0.2">
      <c r="A8" s="8" t="s">
        <v>1</v>
      </c>
      <c r="B8" s="9" t="s">
        <v>2</v>
      </c>
      <c r="C8" s="9" t="s">
        <v>3</v>
      </c>
      <c r="D8" s="9" t="s">
        <v>31</v>
      </c>
      <c r="E8" s="9" t="s">
        <v>23</v>
      </c>
      <c r="F8" s="9" t="s">
        <v>20</v>
      </c>
      <c r="G8" s="9" t="s">
        <v>21</v>
      </c>
      <c r="H8" s="35" t="s">
        <v>18</v>
      </c>
      <c r="I8" s="10" t="s">
        <v>26</v>
      </c>
      <c r="J8" s="8" t="s">
        <v>29</v>
      </c>
      <c r="K8" s="8" t="s">
        <v>33</v>
      </c>
      <c r="L8" s="11" t="s">
        <v>30</v>
      </c>
    </row>
    <row r="9" spans="1:13" x14ac:dyDescent="0.2">
      <c r="A9" s="12" t="s">
        <v>4</v>
      </c>
      <c r="B9" s="44" t="s">
        <v>154</v>
      </c>
      <c r="C9" s="13" t="s">
        <v>167</v>
      </c>
      <c r="D9" s="46">
        <v>42188</v>
      </c>
      <c r="E9" s="13" t="s">
        <v>147</v>
      </c>
      <c r="F9" s="44" t="s">
        <v>40</v>
      </c>
      <c r="G9" s="44" t="s">
        <v>41</v>
      </c>
      <c r="H9" s="36">
        <v>4.2</v>
      </c>
      <c r="I9" s="14"/>
      <c r="J9" s="13"/>
      <c r="K9" s="45"/>
      <c r="L9" s="15"/>
    </row>
    <row r="10" spans="1:13" x14ac:dyDescent="0.2">
      <c r="A10" s="12" t="s">
        <v>5</v>
      </c>
      <c r="B10" s="44" t="s">
        <v>155</v>
      </c>
      <c r="C10" s="13" t="s">
        <v>146</v>
      </c>
      <c r="D10" s="46">
        <v>42188</v>
      </c>
      <c r="E10" s="13" t="s">
        <v>147</v>
      </c>
      <c r="F10" s="44" t="s">
        <v>40</v>
      </c>
      <c r="G10" s="44" t="s">
        <v>41</v>
      </c>
      <c r="H10" s="36">
        <v>4.2</v>
      </c>
      <c r="I10" s="14"/>
      <c r="J10" s="13"/>
      <c r="K10" s="45"/>
      <c r="L10" s="15"/>
    </row>
    <row r="11" spans="1:13" x14ac:dyDescent="0.2">
      <c r="A11" s="12" t="s">
        <v>6</v>
      </c>
      <c r="B11" s="44" t="s">
        <v>157</v>
      </c>
      <c r="C11" s="13" t="s">
        <v>124</v>
      </c>
      <c r="D11" s="44" t="s">
        <v>168</v>
      </c>
      <c r="E11" s="13" t="s">
        <v>169</v>
      </c>
      <c r="F11" s="44" t="s">
        <v>40</v>
      </c>
      <c r="G11" s="44" t="s">
        <v>41</v>
      </c>
      <c r="H11" s="36">
        <v>70</v>
      </c>
      <c r="I11" s="14">
        <v>70</v>
      </c>
      <c r="J11" s="13"/>
      <c r="K11" s="45"/>
      <c r="L11" s="15"/>
    </row>
    <row r="12" spans="1:13" x14ac:dyDescent="0.2">
      <c r="A12" s="12" t="s">
        <v>7</v>
      </c>
      <c r="B12" s="44" t="s">
        <v>156</v>
      </c>
      <c r="C12" s="13" t="s">
        <v>122</v>
      </c>
      <c r="D12" s="44" t="s">
        <v>168</v>
      </c>
      <c r="E12" s="13" t="s">
        <v>169</v>
      </c>
      <c r="F12" s="44" t="s">
        <v>40</v>
      </c>
      <c r="G12" s="44" t="s">
        <v>41</v>
      </c>
      <c r="H12" s="36">
        <v>70</v>
      </c>
      <c r="I12" s="14">
        <v>70</v>
      </c>
      <c r="J12" s="13"/>
      <c r="K12" s="45"/>
      <c r="L12" s="15"/>
    </row>
    <row r="13" spans="1:13" x14ac:dyDescent="0.2">
      <c r="A13" s="12" t="s">
        <v>8</v>
      </c>
      <c r="B13" s="44" t="s">
        <v>158</v>
      </c>
      <c r="C13" s="13" t="s">
        <v>148</v>
      </c>
      <c r="D13" s="44" t="s">
        <v>168</v>
      </c>
      <c r="E13" s="13" t="s">
        <v>169</v>
      </c>
      <c r="F13" s="44" t="s">
        <v>40</v>
      </c>
      <c r="G13" s="44" t="s">
        <v>41</v>
      </c>
      <c r="H13" s="36">
        <v>70</v>
      </c>
      <c r="I13" s="14">
        <v>70</v>
      </c>
      <c r="J13" s="13"/>
      <c r="K13" s="45"/>
      <c r="L13" s="15"/>
    </row>
    <row r="14" spans="1:13" x14ac:dyDescent="0.2">
      <c r="A14" s="12" t="s">
        <v>9</v>
      </c>
      <c r="B14" s="44" t="s">
        <v>159</v>
      </c>
      <c r="C14" s="13" t="s">
        <v>170</v>
      </c>
      <c r="D14" s="46" t="s">
        <v>172</v>
      </c>
      <c r="E14" s="13" t="s">
        <v>173</v>
      </c>
      <c r="F14" s="44" t="s">
        <v>40</v>
      </c>
      <c r="G14" s="44" t="s">
        <v>41</v>
      </c>
      <c r="H14" s="36">
        <v>70</v>
      </c>
      <c r="I14" s="14">
        <v>70</v>
      </c>
      <c r="J14" s="13"/>
      <c r="K14" s="45"/>
      <c r="L14" s="15"/>
    </row>
    <row r="15" spans="1:13" x14ac:dyDescent="0.2">
      <c r="A15" s="12" t="s">
        <v>10</v>
      </c>
      <c r="B15" s="44" t="s">
        <v>160</v>
      </c>
      <c r="C15" s="13" t="s">
        <v>171</v>
      </c>
      <c r="D15" s="46" t="s">
        <v>172</v>
      </c>
      <c r="E15" s="13" t="s">
        <v>173</v>
      </c>
      <c r="F15" s="44" t="s">
        <v>40</v>
      </c>
      <c r="G15" s="44" t="s">
        <v>41</v>
      </c>
      <c r="H15" s="36">
        <v>70</v>
      </c>
      <c r="I15" s="14">
        <v>70</v>
      </c>
      <c r="J15" s="13"/>
      <c r="K15" s="45"/>
      <c r="L15" s="15"/>
    </row>
    <row r="16" spans="1:13" x14ac:dyDescent="0.2">
      <c r="A16" s="12" t="s">
        <v>11</v>
      </c>
      <c r="B16" s="44" t="s">
        <v>161</v>
      </c>
      <c r="C16" s="13" t="s">
        <v>148</v>
      </c>
      <c r="D16" s="46" t="s">
        <v>172</v>
      </c>
      <c r="E16" s="13" t="s">
        <v>173</v>
      </c>
      <c r="F16" s="44" t="s">
        <v>40</v>
      </c>
      <c r="G16" s="44" t="s">
        <v>41</v>
      </c>
      <c r="H16" s="36">
        <v>70</v>
      </c>
      <c r="I16" s="14">
        <v>70</v>
      </c>
      <c r="J16" s="13"/>
      <c r="K16" s="45"/>
      <c r="L16" s="15"/>
    </row>
    <row r="17" spans="1:12" x14ac:dyDescent="0.2">
      <c r="A17" s="12" t="s">
        <v>12</v>
      </c>
      <c r="B17" s="44" t="s">
        <v>162</v>
      </c>
      <c r="C17" s="13" t="s">
        <v>123</v>
      </c>
      <c r="D17" s="46" t="s">
        <v>176</v>
      </c>
      <c r="E17" s="13" t="s">
        <v>177</v>
      </c>
      <c r="F17" s="44" t="s">
        <v>40</v>
      </c>
      <c r="G17" s="44" t="s">
        <v>41</v>
      </c>
      <c r="H17" s="36">
        <v>4.2</v>
      </c>
      <c r="I17" s="14"/>
      <c r="J17" s="13"/>
      <c r="K17" s="45"/>
      <c r="L17" s="15"/>
    </row>
    <row r="18" spans="1:12" x14ac:dyDescent="0.2">
      <c r="A18" s="12" t="s">
        <v>144</v>
      </c>
      <c r="B18" s="44" t="s">
        <v>163</v>
      </c>
      <c r="C18" s="13" t="s">
        <v>122</v>
      </c>
      <c r="D18" s="46" t="s">
        <v>176</v>
      </c>
      <c r="E18" s="13" t="s">
        <v>177</v>
      </c>
      <c r="F18" s="44" t="s">
        <v>40</v>
      </c>
      <c r="G18" s="44" t="s">
        <v>41</v>
      </c>
      <c r="H18" s="36">
        <v>4.2</v>
      </c>
      <c r="I18" s="14"/>
      <c r="J18" s="13"/>
      <c r="K18" s="45"/>
      <c r="L18" s="15"/>
    </row>
    <row r="19" spans="1:12" x14ac:dyDescent="0.2">
      <c r="A19" s="12" t="s">
        <v>42</v>
      </c>
      <c r="B19" s="47" t="s">
        <v>164</v>
      </c>
      <c r="C19" s="13" t="s">
        <v>174</v>
      </c>
      <c r="D19" s="46" t="s">
        <v>176</v>
      </c>
      <c r="E19" s="13" t="s">
        <v>177</v>
      </c>
      <c r="F19" s="44" t="s">
        <v>40</v>
      </c>
      <c r="G19" s="44" t="s">
        <v>41</v>
      </c>
      <c r="H19" s="36">
        <v>4.2</v>
      </c>
      <c r="I19" s="14"/>
      <c r="J19" s="13"/>
      <c r="K19" s="45"/>
      <c r="L19" s="15"/>
    </row>
    <row r="20" spans="1:12" x14ac:dyDescent="0.2">
      <c r="A20" s="12" t="s">
        <v>43</v>
      </c>
      <c r="B20" s="44" t="s">
        <v>165</v>
      </c>
      <c r="C20" s="13" t="s">
        <v>143</v>
      </c>
      <c r="D20" s="46" t="s">
        <v>176</v>
      </c>
      <c r="E20" s="13" t="s">
        <v>177</v>
      </c>
      <c r="F20" s="51" t="s">
        <v>40</v>
      </c>
      <c r="G20" s="44" t="s">
        <v>41</v>
      </c>
      <c r="H20" s="36">
        <v>4.2</v>
      </c>
      <c r="I20" s="14"/>
      <c r="J20" s="13"/>
      <c r="K20" s="45"/>
      <c r="L20" s="15"/>
    </row>
    <row r="21" spans="1:12" x14ac:dyDescent="0.2">
      <c r="A21" s="12" t="s">
        <v>44</v>
      </c>
      <c r="B21" s="44" t="s">
        <v>166</v>
      </c>
      <c r="C21" s="13" t="s">
        <v>175</v>
      </c>
      <c r="D21" s="46" t="s">
        <v>176</v>
      </c>
      <c r="E21" s="13" t="s">
        <v>177</v>
      </c>
      <c r="F21" s="44" t="s">
        <v>40</v>
      </c>
      <c r="G21" s="44" t="s">
        <v>41</v>
      </c>
      <c r="H21" s="36">
        <v>4.2</v>
      </c>
      <c r="I21" s="14"/>
      <c r="J21" s="13"/>
      <c r="K21" s="45"/>
      <c r="L21" s="15"/>
    </row>
    <row r="22" spans="1:12" x14ac:dyDescent="0.2">
      <c r="A22" s="12" t="s">
        <v>45</v>
      </c>
      <c r="B22" s="44" t="s">
        <v>178</v>
      </c>
      <c r="C22" s="13" t="s">
        <v>182</v>
      </c>
      <c r="D22" s="46" t="s">
        <v>187</v>
      </c>
      <c r="E22" s="13" t="s">
        <v>186</v>
      </c>
      <c r="F22" s="44" t="s">
        <v>40</v>
      </c>
      <c r="G22" s="44" t="s">
        <v>41</v>
      </c>
      <c r="H22" s="36">
        <v>56.1</v>
      </c>
      <c r="I22" s="14">
        <v>56.1</v>
      </c>
      <c r="J22" s="13"/>
      <c r="K22" s="45"/>
      <c r="L22" s="15"/>
    </row>
    <row r="23" spans="1:12" x14ac:dyDescent="0.2">
      <c r="A23" s="12" t="s">
        <v>46</v>
      </c>
      <c r="B23" s="44" t="s">
        <v>179</v>
      </c>
      <c r="C23" s="13" t="s">
        <v>183</v>
      </c>
      <c r="D23" s="46" t="s">
        <v>187</v>
      </c>
      <c r="E23" s="13" t="s">
        <v>186</v>
      </c>
      <c r="F23" s="44" t="s">
        <v>40</v>
      </c>
      <c r="G23" s="44" t="s">
        <v>41</v>
      </c>
      <c r="H23" s="36">
        <v>56.1</v>
      </c>
      <c r="I23" s="14">
        <v>56.1</v>
      </c>
      <c r="J23" s="13"/>
      <c r="K23" s="45"/>
      <c r="L23" s="15"/>
    </row>
    <row r="24" spans="1:12" x14ac:dyDescent="0.2">
      <c r="A24" s="12" t="s">
        <v>47</v>
      </c>
      <c r="B24" s="44" t="s">
        <v>180</v>
      </c>
      <c r="C24" s="13" t="s">
        <v>184</v>
      </c>
      <c r="D24" s="46" t="s">
        <v>187</v>
      </c>
      <c r="E24" s="13" t="s">
        <v>186</v>
      </c>
      <c r="F24" s="44" t="s">
        <v>40</v>
      </c>
      <c r="G24" s="44" t="s">
        <v>41</v>
      </c>
      <c r="H24" s="36">
        <v>56.1</v>
      </c>
      <c r="I24" s="14">
        <v>56.1</v>
      </c>
      <c r="J24" s="13"/>
      <c r="K24" s="45"/>
      <c r="L24" s="15"/>
    </row>
    <row r="25" spans="1:12" x14ac:dyDescent="0.2">
      <c r="A25" s="12" t="s">
        <v>48</v>
      </c>
      <c r="B25" s="44" t="s">
        <v>181</v>
      </c>
      <c r="C25" s="13" t="s">
        <v>185</v>
      </c>
      <c r="D25" s="46" t="s">
        <v>187</v>
      </c>
      <c r="E25" s="13" t="s">
        <v>186</v>
      </c>
      <c r="F25" s="44" t="s">
        <v>40</v>
      </c>
      <c r="G25" s="44" t="s">
        <v>41</v>
      </c>
      <c r="H25" s="36">
        <v>56.1</v>
      </c>
      <c r="I25" s="14">
        <v>56.1</v>
      </c>
      <c r="J25" s="13"/>
      <c r="K25" s="45"/>
      <c r="L25" s="15"/>
    </row>
    <row r="26" spans="1:12" x14ac:dyDescent="0.2">
      <c r="A26" s="12" t="s">
        <v>49</v>
      </c>
      <c r="B26" s="44" t="s">
        <v>188</v>
      </c>
      <c r="C26" s="13" t="s">
        <v>183</v>
      </c>
      <c r="D26" s="46">
        <v>42220</v>
      </c>
      <c r="E26" s="13" t="s">
        <v>189</v>
      </c>
      <c r="F26" s="44" t="s">
        <v>40</v>
      </c>
      <c r="G26" s="44" t="s">
        <v>41</v>
      </c>
      <c r="H26" s="36">
        <v>4.2</v>
      </c>
      <c r="I26" s="14">
        <v>4.2</v>
      </c>
      <c r="J26" s="44"/>
      <c r="K26" s="46"/>
      <c r="L26" s="15"/>
    </row>
    <row r="27" spans="1:12" x14ac:dyDescent="0.2">
      <c r="A27" s="12" t="s">
        <v>50</v>
      </c>
      <c r="B27" s="44" t="s">
        <v>190</v>
      </c>
      <c r="C27" s="13" t="s">
        <v>191</v>
      </c>
      <c r="D27" s="46">
        <v>42220</v>
      </c>
      <c r="E27" s="13" t="s">
        <v>189</v>
      </c>
      <c r="F27" s="44" t="s">
        <v>40</v>
      </c>
      <c r="G27" s="44" t="s">
        <v>41</v>
      </c>
      <c r="H27" s="36">
        <v>4.2</v>
      </c>
      <c r="I27" s="14">
        <v>4.2</v>
      </c>
      <c r="J27" s="13"/>
      <c r="K27" s="45"/>
      <c r="L27" s="15"/>
    </row>
    <row r="28" spans="1:12" x14ac:dyDescent="0.2">
      <c r="A28" s="12" t="s">
        <v>51</v>
      </c>
      <c r="B28" s="44" t="s">
        <v>192</v>
      </c>
      <c r="C28" s="13" t="s">
        <v>193</v>
      </c>
      <c r="D28" s="46">
        <v>42220</v>
      </c>
      <c r="E28" s="13" t="s">
        <v>189</v>
      </c>
      <c r="F28" s="44" t="s">
        <v>40</v>
      </c>
      <c r="G28" s="44" t="s">
        <v>41</v>
      </c>
      <c r="H28" s="36">
        <v>4.2</v>
      </c>
      <c r="I28" s="14">
        <v>4.2</v>
      </c>
      <c r="J28" s="13"/>
      <c r="K28" s="45"/>
      <c r="L28" s="15"/>
    </row>
    <row r="29" spans="1:12" x14ac:dyDescent="0.2">
      <c r="A29" s="12" t="s">
        <v>52</v>
      </c>
      <c r="B29" s="44" t="s">
        <v>194</v>
      </c>
      <c r="C29" s="13" t="s">
        <v>191</v>
      </c>
      <c r="D29" s="46">
        <v>42227</v>
      </c>
      <c r="E29" s="13" t="s">
        <v>197</v>
      </c>
      <c r="F29" s="44" t="s">
        <v>40</v>
      </c>
      <c r="G29" s="44" t="s">
        <v>41</v>
      </c>
      <c r="H29" s="36">
        <v>4.2</v>
      </c>
      <c r="I29" s="14">
        <v>4.2</v>
      </c>
      <c r="J29" s="13"/>
      <c r="K29" s="45"/>
      <c r="L29" s="15"/>
    </row>
    <row r="30" spans="1:12" x14ac:dyDescent="0.2">
      <c r="A30" s="12" t="s">
        <v>53</v>
      </c>
      <c r="B30" s="44" t="s">
        <v>195</v>
      </c>
      <c r="C30" s="13" t="s">
        <v>183</v>
      </c>
      <c r="D30" s="46">
        <v>42227</v>
      </c>
      <c r="E30" s="13" t="s">
        <v>197</v>
      </c>
      <c r="F30" s="44" t="s">
        <v>40</v>
      </c>
      <c r="G30" s="44" t="s">
        <v>41</v>
      </c>
      <c r="H30" s="36">
        <v>4.2</v>
      </c>
      <c r="I30" s="14">
        <v>4.2</v>
      </c>
      <c r="J30" s="13"/>
      <c r="K30" s="45"/>
      <c r="L30" s="15"/>
    </row>
    <row r="31" spans="1:12" x14ac:dyDescent="0.2">
      <c r="A31" s="12" t="s">
        <v>54</v>
      </c>
      <c r="B31" s="44" t="s">
        <v>196</v>
      </c>
      <c r="C31" s="13" t="s">
        <v>193</v>
      </c>
      <c r="D31" s="46">
        <v>42227</v>
      </c>
      <c r="E31" s="13" t="s">
        <v>197</v>
      </c>
      <c r="F31" s="44" t="s">
        <v>40</v>
      </c>
      <c r="G31" s="44" t="s">
        <v>41</v>
      </c>
      <c r="H31" s="36">
        <v>4.2</v>
      </c>
      <c r="I31" s="14">
        <v>4.2</v>
      </c>
      <c r="J31" s="13"/>
      <c r="K31" s="45"/>
      <c r="L31" s="15"/>
    </row>
    <row r="32" spans="1:12" x14ac:dyDescent="0.2">
      <c r="A32" s="12" t="s">
        <v>55</v>
      </c>
      <c r="B32" s="44" t="s">
        <v>199</v>
      </c>
      <c r="C32" s="13" t="s">
        <v>183</v>
      </c>
      <c r="D32" s="46">
        <v>42230</v>
      </c>
      <c r="E32" s="13" t="s">
        <v>203</v>
      </c>
      <c r="F32" s="44" t="s">
        <v>40</v>
      </c>
      <c r="G32" s="44" t="s">
        <v>41</v>
      </c>
      <c r="H32" s="36">
        <v>4.2</v>
      </c>
      <c r="I32" s="14">
        <v>4.2</v>
      </c>
      <c r="J32" s="13"/>
      <c r="K32" s="45"/>
      <c r="L32" s="15"/>
    </row>
    <row r="33" spans="1:12" x14ac:dyDescent="0.2">
      <c r="A33" s="12" t="s">
        <v>56</v>
      </c>
      <c r="B33" s="44" t="s">
        <v>201</v>
      </c>
      <c r="C33" s="13" t="s">
        <v>198</v>
      </c>
      <c r="D33" s="46">
        <v>42230</v>
      </c>
      <c r="E33" s="13" t="s">
        <v>203</v>
      </c>
      <c r="F33" s="44" t="s">
        <v>40</v>
      </c>
      <c r="G33" s="44" t="s">
        <v>41</v>
      </c>
      <c r="H33" s="36">
        <v>4.2</v>
      </c>
      <c r="I33" s="14">
        <f t="shared" ref="I33:I34" si="0">H33</f>
        <v>4.2</v>
      </c>
      <c r="J33" s="13"/>
      <c r="K33" s="45"/>
      <c r="L33" s="15"/>
    </row>
    <row r="34" spans="1:12" x14ac:dyDescent="0.2">
      <c r="A34" s="12" t="s">
        <v>57</v>
      </c>
      <c r="B34" s="44" t="s">
        <v>202</v>
      </c>
      <c r="C34" s="13" t="s">
        <v>200</v>
      </c>
      <c r="D34" s="46">
        <v>42230</v>
      </c>
      <c r="E34" s="13" t="s">
        <v>203</v>
      </c>
      <c r="F34" s="44" t="s">
        <v>40</v>
      </c>
      <c r="G34" s="44" t="s">
        <v>41</v>
      </c>
      <c r="H34" s="36">
        <v>4.2</v>
      </c>
      <c r="I34" s="14">
        <f t="shared" si="0"/>
        <v>4.2</v>
      </c>
      <c r="J34" s="13"/>
      <c r="K34" s="50"/>
      <c r="L34" s="15"/>
    </row>
    <row r="35" spans="1:12" x14ac:dyDescent="0.2">
      <c r="A35" s="12" t="s">
        <v>58</v>
      </c>
      <c r="B35" s="44" t="s">
        <v>204</v>
      </c>
      <c r="C35" s="13" t="s">
        <v>205</v>
      </c>
      <c r="D35" s="44" t="s">
        <v>211</v>
      </c>
      <c r="E35" s="13" t="s">
        <v>212</v>
      </c>
      <c r="F35" s="44" t="s">
        <v>40</v>
      </c>
      <c r="G35" s="44" t="s">
        <v>41</v>
      </c>
      <c r="H35" s="36">
        <v>76.5</v>
      </c>
      <c r="I35" s="14">
        <v>76.5</v>
      </c>
      <c r="J35" s="13"/>
      <c r="K35" s="45"/>
      <c r="L35" s="15"/>
    </row>
    <row r="36" spans="1:12" x14ac:dyDescent="0.2">
      <c r="A36" s="12" t="s">
        <v>59</v>
      </c>
      <c r="B36" s="44" t="s">
        <v>208</v>
      </c>
      <c r="C36" s="13" t="s">
        <v>206</v>
      </c>
      <c r="D36" s="44" t="s">
        <v>211</v>
      </c>
      <c r="E36" s="13" t="s">
        <v>212</v>
      </c>
      <c r="F36" s="44" t="s">
        <v>40</v>
      </c>
      <c r="G36" s="44" t="s">
        <v>41</v>
      </c>
      <c r="H36" s="36">
        <v>76.5</v>
      </c>
      <c r="I36" s="14">
        <v>76.5</v>
      </c>
      <c r="J36" s="13"/>
      <c r="K36" s="45"/>
      <c r="L36" s="15"/>
    </row>
    <row r="37" spans="1:12" x14ac:dyDescent="0.2">
      <c r="A37" s="12" t="s">
        <v>60</v>
      </c>
      <c r="B37" s="44" t="s">
        <v>209</v>
      </c>
      <c r="C37" s="13" t="s">
        <v>193</v>
      </c>
      <c r="D37" s="44" t="s">
        <v>211</v>
      </c>
      <c r="E37" s="13" t="s">
        <v>212</v>
      </c>
      <c r="F37" s="44" t="s">
        <v>40</v>
      </c>
      <c r="G37" s="44" t="s">
        <v>41</v>
      </c>
      <c r="H37" s="36">
        <v>76.5</v>
      </c>
      <c r="I37" s="14">
        <v>76.5</v>
      </c>
      <c r="J37" s="13"/>
      <c r="K37" s="45"/>
      <c r="L37" s="15"/>
    </row>
    <row r="38" spans="1:12" x14ac:dyDescent="0.2">
      <c r="A38" s="12" t="s">
        <v>61</v>
      </c>
      <c r="B38" s="44" t="s">
        <v>210</v>
      </c>
      <c r="C38" s="13" t="s">
        <v>207</v>
      </c>
      <c r="D38" s="44" t="s">
        <v>211</v>
      </c>
      <c r="E38" s="13" t="s">
        <v>212</v>
      </c>
      <c r="F38" s="44" t="s">
        <v>40</v>
      </c>
      <c r="G38" s="44" t="s">
        <v>41</v>
      </c>
      <c r="H38" s="36">
        <v>76.5</v>
      </c>
      <c r="I38" s="14">
        <v>76.5</v>
      </c>
      <c r="J38" s="13"/>
      <c r="K38" s="45"/>
      <c r="L38" s="15"/>
    </row>
    <row r="39" spans="1:12" x14ac:dyDescent="0.2">
      <c r="A39" s="12" t="s">
        <v>62</v>
      </c>
      <c r="B39" s="44" t="s">
        <v>213</v>
      </c>
      <c r="C39" s="13" t="s">
        <v>198</v>
      </c>
      <c r="D39" s="46">
        <v>42254</v>
      </c>
      <c r="E39" s="13" t="s">
        <v>217</v>
      </c>
      <c r="F39" s="44" t="s">
        <v>40</v>
      </c>
      <c r="G39" s="44" t="s">
        <v>41</v>
      </c>
      <c r="H39" s="36">
        <v>4.2</v>
      </c>
      <c r="I39" s="14">
        <v>4.2</v>
      </c>
      <c r="J39" s="13"/>
      <c r="K39" s="45"/>
      <c r="L39" s="15"/>
    </row>
    <row r="40" spans="1:12" x14ac:dyDescent="0.2">
      <c r="A40" s="12" t="s">
        <v>63</v>
      </c>
      <c r="B40" s="44" t="s">
        <v>215</v>
      </c>
      <c r="C40" s="13" t="s">
        <v>205</v>
      </c>
      <c r="D40" s="46">
        <v>42254</v>
      </c>
      <c r="E40" s="13" t="s">
        <v>217</v>
      </c>
      <c r="F40" s="44" t="s">
        <v>40</v>
      </c>
      <c r="G40" s="44" t="s">
        <v>41</v>
      </c>
      <c r="H40" s="36">
        <v>4.2</v>
      </c>
      <c r="I40" s="14">
        <v>4.2</v>
      </c>
      <c r="J40" s="13"/>
      <c r="K40" s="45"/>
      <c r="L40" s="15"/>
    </row>
    <row r="41" spans="1:12" x14ac:dyDescent="0.2">
      <c r="A41" s="12" t="s">
        <v>64</v>
      </c>
      <c r="B41" s="44" t="s">
        <v>216</v>
      </c>
      <c r="C41" s="13" t="s">
        <v>214</v>
      </c>
      <c r="D41" s="46">
        <v>42254</v>
      </c>
      <c r="E41" s="13" t="s">
        <v>217</v>
      </c>
      <c r="F41" s="44" t="s">
        <v>40</v>
      </c>
      <c r="G41" s="44" t="s">
        <v>41</v>
      </c>
      <c r="H41" s="36">
        <v>4.2</v>
      </c>
      <c r="I41" s="14">
        <v>4.2</v>
      </c>
      <c r="J41" s="13"/>
      <c r="K41" s="45"/>
      <c r="L41" s="15"/>
    </row>
    <row r="42" spans="1:12" x14ac:dyDescent="0.2">
      <c r="A42" s="12" t="s">
        <v>65</v>
      </c>
      <c r="B42" s="44" t="s">
        <v>218</v>
      </c>
      <c r="C42" s="13" t="s">
        <v>182</v>
      </c>
      <c r="D42" s="46" t="s">
        <v>219</v>
      </c>
      <c r="E42" s="13" t="s">
        <v>220</v>
      </c>
      <c r="F42" s="44" t="s">
        <v>40</v>
      </c>
      <c r="G42" s="44" t="s">
        <v>41</v>
      </c>
      <c r="H42" s="36">
        <v>71.260000000000005</v>
      </c>
      <c r="I42" s="14">
        <v>71.260000000000005</v>
      </c>
      <c r="J42" s="13"/>
      <c r="K42" s="45"/>
      <c r="L42" s="15"/>
    </row>
    <row r="43" spans="1:12" x14ac:dyDescent="0.2">
      <c r="A43" s="12" t="s">
        <v>66</v>
      </c>
      <c r="B43" s="44" t="s">
        <v>221</v>
      </c>
      <c r="C43" s="13" t="s">
        <v>206</v>
      </c>
      <c r="D43" s="46" t="s">
        <v>219</v>
      </c>
      <c r="E43" s="13" t="s">
        <v>220</v>
      </c>
      <c r="F43" s="44" t="s">
        <v>40</v>
      </c>
      <c r="G43" s="44" t="s">
        <v>41</v>
      </c>
      <c r="H43" s="36">
        <v>71.260000000000005</v>
      </c>
      <c r="I43" s="14">
        <v>71.260000000000005</v>
      </c>
      <c r="J43" s="13"/>
      <c r="K43" s="45"/>
      <c r="L43" s="15"/>
    </row>
    <row r="44" spans="1:12" x14ac:dyDescent="0.2">
      <c r="A44" s="12" t="s">
        <v>67</v>
      </c>
      <c r="B44" s="44" t="s">
        <v>222</v>
      </c>
      <c r="C44" s="13" t="s">
        <v>148</v>
      </c>
      <c r="D44" s="46" t="s">
        <v>219</v>
      </c>
      <c r="E44" s="13" t="s">
        <v>220</v>
      </c>
      <c r="F44" s="44" t="s">
        <v>40</v>
      </c>
      <c r="G44" s="44" t="s">
        <v>41</v>
      </c>
      <c r="H44" s="36">
        <v>71.260000000000005</v>
      </c>
      <c r="I44" s="14">
        <v>71.260000000000005</v>
      </c>
      <c r="J44" s="13"/>
      <c r="K44" s="45"/>
      <c r="L44" s="15"/>
    </row>
    <row r="45" spans="1:12" x14ac:dyDescent="0.2">
      <c r="A45" s="12" t="s">
        <v>68</v>
      </c>
      <c r="B45" s="44" t="s">
        <v>223</v>
      </c>
      <c r="C45" s="13" t="s">
        <v>184</v>
      </c>
      <c r="D45" s="46" t="s">
        <v>219</v>
      </c>
      <c r="E45" s="13" t="s">
        <v>220</v>
      </c>
      <c r="F45" s="44" t="s">
        <v>40</v>
      </c>
      <c r="G45" s="44" t="s">
        <v>41</v>
      </c>
      <c r="H45" s="36">
        <v>71.260000000000005</v>
      </c>
      <c r="I45" s="14">
        <v>71.260000000000005</v>
      </c>
      <c r="J45" s="13"/>
      <c r="K45" s="45"/>
      <c r="L45" s="15"/>
    </row>
    <row r="46" spans="1:12" x14ac:dyDescent="0.2">
      <c r="A46" s="12" t="s">
        <v>69</v>
      </c>
      <c r="B46" s="44" t="s">
        <v>224</v>
      </c>
      <c r="C46" s="13" t="s">
        <v>205</v>
      </c>
      <c r="D46" s="46" t="s">
        <v>227</v>
      </c>
      <c r="E46" s="13" t="s">
        <v>228</v>
      </c>
      <c r="F46" s="44" t="s">
        <v>40</v>
      </c>
      <c r="G46" s="44" t="s">
        <v>41</v>
      </c>
      <c r="H46" s="36">
        <v>71.599999999999994</v>
      </c>
      <c r="I46" s="14">
        <f>H46</f>
        <v>71.599999999999994</v>
      </c>
      <c r="J46" s="13"/>
      <c r="K46" s="45"/>
      <c r="L46" s="15"/>
    </row>
    <row r="47" spans="1:12" x14ac:dyDescent="0.2">
      <c r="A47" s="12" t="s">
        <v>70</v>
      </c>
      <c r="B47" s="44" t="s">
        <v>225</v>
      </c>
      <c r="C47" s="13" t="s">
        <v>183</v>
      </c>
      <c r="D47" s="46" t="s">
        <v>227</v>
      </c>
      <c r="E47" s="13" t="s">
        <v>228</v>
      </c>
      <c r="F47" s="44" t="s">
        <v>40</v>
      </c>
      <c r="G47" s="44" t="s">
        <v>41</v>
      </c>
      <c r="H47" s="36">
        <v>71.599999999999994</v>
      </c>
      <c r="I47" s="14">
        <f t="shared" ref="I47:I48" si="1">H47</f>
        <v>71.599999999999994</v>
      </c>
      <c r="J47" s="13"/>
      <c r="K47" s="45"/>
      <c r="L47" s="15"/>
    </row>
    <row r="48" spans="1:12" x14ac:dyDescent="0.2">
      <c r="A48" s="12" t="s">
        <v>71</v>
      </c>
      <c r="B48" s="44" t="s">
        <v>226</v>
      </c>
      <c r="C48" s="13" t="s">
        <v>200</v>
      </c>
      <c r="D48" s="46" t="s">
        <v>227</v>
      </c>
      <c r="E48" s="13" t="s">
        <v>228</v>
      </c>
      <c r="F48" s="44" t="s">
        <v>40</v>
      </c>
      <c r="G48" s="44" t="s">
        <v>41</v>
      </c>
      <c r="H48" s="36">
        <v>71.599999999999994</v>
      </c>
      <c r="I48" s="14">
        <f t="shared" si="1"/>
        <v>71.599999999999994</v>
      </c>
      <c r="J48" s="13"/>
      <c r="K48" s="45"/>
      <c r="L48" s="15"/>
    </row>
    <row r="49" spans="1:12" x14ac:dyDescent="0.2">
      <c r="A49" s="12" t="s">
        <v>72</v>
      </c>
      <c r="B49" s="44" t="s">
        <v>229</v>
      </c>
      <c r="C49" s="13" t="s">
        <v>183</v>
      </c>
      <c r="D49" s="46" t="s">
        <v>230</v>
      </c>
      <c r="E49" s="13" t="s">
        <v>231</v>
      </c>
      <c r="F49" s="44" t="s">
        <v>40</v>
      </c>
      <c r="G49" s="44" t="s">
        <v>41</v>
      </c>
      <c r="H49" s="36">
        <v>69.5</v>
      </c>
      <c r="I49" s="14">
        <v>69.5</v>
      </c>
      <c r="J49" s="13"/>
      <c r="K49" s="45"/>
      <c r="L49" s="15"/>
    </row>
    <row r="50" spans="1:12" x14ac:dyDescent="0.2">
      <c r="A50" s="12" t="s">
        <v>73</v>
      </c>
      <c r="B50" s="44" t="s">
        <v>232</v>
      </c>
      <c r="C50" s="13" t="s">
        <v>234</v>
      </c>
      <c r="D50" s="46" t="s">
        <v>230</v>
      </c>
      <c r="E50" s="13" t="s">
        <v>231</v>
      </c>
      <c r="F50" s="44" t="s">
        <v>40</v>
      </c>
      <c r="G50" s="44" t="s">
        <v>41</v>
      </c>
      <c r="H50" s="36">
        <v>69.5</v>
      </c>
      <c r="I50" s="14">
        <v>69.5</v>
      </c>
      <c r="J50" s="13"/>
      <c r="K50" s="45"/>
      <c r="L50" s="15"/>
    </row>
    <row r="51" spans="1:12" x14ac:dyDescent="0.2">
      <c r="A51" s="12" t="s">
        <v>74</v>
      </c>
      <c r="B51" s="44" t="s">
        <v>233</v>
      </c>
      <c r="C51" s="13" t="s">
        <v>207</v>
      </c>
      <c r="D51" s="46" t="s">
        <v>230</v>
      </c>
      <c r="E51" s="13" t="s">
        <v>231</v>
      </c>
      <c r="F51" s="44" t="s">
        <v>40</v>
      </c>
      <c r="G51" s="44" t="s">
        <v>41</v>
      </c>
      <c r="H51" s="36">
        <v>69.5</v>
      </c>
      <c r="I51" s="14">
        <v>69.5</v>
      </c>
      <c r="J51" s="13"/>
      <c r="K51" s="45"/>
      <c r="L51" s="15"/>
    </row>
    <row r="52" spans="1:12" x14ac:dyDescent="0.2">
      <c r="A52" s="12" t="s">
        <v>75</v>
      </c>
      <c r="B52" s="44" t="s">
        <v>235</v>
      </c>
      <c r="C52" s="13" t="s">
        <v>191</v>
      </c>
      <c r="D52" s="46">
        <v>42270</v>
      </c>
      <c r="E52" s="13" t="s">
        <v>238</v>
      </c>
      <c r="F52" s="44" t="s">
        <v>40</v>
      </c>
      <c r="G52" s="44" t="s">
        <v>41</v>
      </c>
      <c r="H52" s="36">
        <v>4.2</v>
      </c>
      <c r="I52" s="14">
        <v>4.2</v>
      </c>
      <c r="J52" s="13"/>
      <c r="K52" s="45"/>
      <c r="L52" s="15"/>
    </row>
    <row r="53" spans="1:12" x14ac:dyDescent="0.2">
      <c r="A53" s="12" t="s">
        <v>76</v>
      </c>
      <c r="B53" s="44" t="s">
        <v>236</v>
      </c>
      <c r="C53" s="13" t="s">
        <v>206</v>
      </c>
      <c r="D53" s="46">
        <v>42270</v>
      </c>
      <c r="E53" s="13" t="s">
        <v>238</v>
      </c>
      <c r="F53" s="44" t="s">
        <v>40</v>
      </c>
      <c r="G53" s="44" t="s">
        <v>41</v>
      </c>
      <c r="H53" s="36">
        <v>4.2</v>
      </c>
      <c r="I53" s="14">
        <v>4.2</v>
      </c>
      <c r="J53" s="44"/>
      <c r="K53" s="46"/>
      <c r="L53" s="15"/>
    </row>
    <row r="54" spans="1:12" x14ac:dyDescent="0.2">
      <c r="A54" s="12" t="s">
        <v>77</v>
      </c>
      <c r="B54" s="44" t="s">
        <v>237</v>
      </c>
      <c r="C54" s="13" t="s">
        <v>200</v>
      </c>
      <c r="D54" s="46">
        <v>42270</v>
      </c>
      <c r="E54" s="13" t="s">
        <v>238</v>
      </c>
      <c r="F54" s="44" t="s">
        <v>40</v>
      </c>
      <c r="G54" s="44" t="s">
        <v>41</v>
      </c>
      <c r="H54" s="36">
        <v>4.2</v>
      </c>
      <c r="I54" s="14">
        <v>4.2</v>
      </c>
      <c r="J54" s="44"/>
      <c r="K54" s="46"/>
      <c r="L54" s="15"/>
    </row>
    <row r="55" spans="1:12" x14ac:dyDescent="0.2">
      <c r="A55" s="12" t="s">
        <v>78</v>
      </c>
      <c r="B55" s="44" t="s">
        <v>239</v>
      </c>
      <c r="C55" s="13" t="s">
        <v>191</v>
      </c>
      <c r="D55" s="46">
        <v>42271</v>
      </c>
      <c r="E55" s="13" t="s">
        <v>244</v>
      </c>
      <c r="F55" s="44" t="s">
        <v>40</v>
      </c>
      <c r="G55" s="44" t="s">
        <v>41</v>
      </c>
      <c r="H55" s="36">
        <v>4.2</v>
      </c>
      <c r="I55" s="14">
        <v>4.2</v>
      </c>
      <c r="J55" s="13"/>
      <c r="K55" s="45"/>
      <c r="L55" s="15"/>
    </row>
    <row r="56" spans="1:12" x14ac:dyDescent="0.2">
      <c r="A56" s="12" t="s">
        <v>79</v>
      </c>
      <c r="B56" s="44" t="s">
        <v>240</v>
      </c>
      <c r="C56" s="13" t="s">
        <v>242</v>
      </c>
      <c r="D56" s="46">
        <v>42271</v>
      </c>
      <c r="E56" s="13" t="s">
        <v>244</v>
      </c>
      <c r="F56" s="44" t="s">
        <v>40</v>
      </c>
      <c r="G56" s="44" t="s">
        <v>41</v>
      </c>
      <c r="H56" s="36">
        <v>4.2</v>
      </c>
      <c r="I56" s="14">
        <v>4.2</v>
      </c>
      <c r="J56" s="13"/>
      <c r="K56" s="45"/>
      <c r="L56" s="15"/>
    </row>
    <row r="57" spans="1:12" x14ac:dyDescent="0.2">
      <c r="A57" s="12" t="s">
        <v>80</v>
      </c>
      <c r="B57" s="44" t="s">
        <v>241</v>
      </c>
      <c r="C57" s="13" t="s">
        <v>243</v>
      </c>
      <c r="D57" s="46">
        <v>42271</v>
      </c>
      <c r="E57" s="13" t="s">
        <v>244</v>
      </c>
      <c r="F57" s="44" t="s">
        <v>40</v>
      </c>
      <c r="G57" s="44" t="s">
        <v>41</v>
      </c>
      <c r="H57" s="36">
        <v>4.2</v>
      </c>
      <c r="I57" s="14">
        <v>4.2</v>
      </c>
      <c r="J57" s="13"/>
      <c r="K57" s="45"/>
      <c r="L57" s="15"/>
    </row>
    <row r="58" spans="1:12" x14ac:dyDescent="0.2">
      <c r="A58" s="12" t="s">
        <v>81</v>
      </c>
      <c r="B58" s="44" t="s">
        <v>245</v>
      </c>
      <c r="C58" s="13" t="s">
        <v>234</v>
      </c>
      <c r="D58" s="46">
        <v>42271</v>
      </c>
      <c r="E58" s="13" t="s">
        <v>244</v>
      </c>
      <c r="F58" s="44" t="s">
        <v>40</v>
      </c>
      <c r="G58" s="44" t="s">
        <v>41</v>
      </c>
      <c r="H58" s="36">
        <v>4.2</v>
      </c>
      <c r="I58" s="14">
        <v>4.2</v>
      </c>
      <c r="J58" s="13"/>
      <c r="K58" s="45"/>
      <c r="L58" s="15"/>
    </row>
    <row r="59" spans="1:12" x14ac:dyDescent="0.2">
      <c r="A59" s="12" t="s">
        <v>82</v>
      </c>
      <c r="B59" s="44" t="s">
        <v>246</v>
      </c>
      <c r="C59" s="13" t="s">
        <v>205</v>
      </c>
      <c r="D59" s="46">
        <v>42271</v>
      </c>
      <c r="E59" s="13" t="s">
        <v>244</v>
      </c>
      <c r="F59" s="44" t="s">
        <v>40</v>
      </c>
      <c r="G59" s="44" t="s">
        <v>41</v>
      </c>
      <c r="H59" s="36">
        <v>4.2</v>
      </c>
      <c r="I59" s="14">
        <v>4.2</v>
      </c>
      <c r="J59" s="13"/>
      <c r="K59" s="45"/>
      <c r="L59" s="15"/>
    </row>
    <row r="60" spans="1:12" x14ac:dyDescent="0.2">
      <c r="A60" s="12" t="s">
        <v>83</v>
      </c>
      <c r="B60" s="44" t="s">
        <v>247</v>
      </c>
      <c r="C60" s="13" t="s">
        <v>200</v>
      </c>
      <c r="D60" s="46">
        <v>42271</v>
      </c>
      <c r="E60" s="13" t="s">
        <v>244</v>
      </c>
      <c r="F60" s="44" t="s">
        <v>40</v>
      </c>
      <c r="G60" s="44" t="s">
        <v>41</v>
      </c>
      <c r="H60" s="36">
        <v>4.2</v>
      </c>
      <c r="I60" s="14">
        <v>4.2</v>
      </c>
      <c r="J60" s="13"/>
      <c r="K60" s="45"/>
      <c r="L60" s="15"/>
    </row>
    <row r="61" spans="1:12" x14ac:dyDescent="0.2">
      <c r="A61" s="12" t="s">
        <v>84</v>
      </c>
      <c r="B61" s="44" t="s">
        <v>248</v>
      </c>
      <c r="C61" s="13" t="s">
        <v>205</v>
      </c>
      <c r="D61" s="46">
        <v>42270</v>
      </c>
      <c r="E61" s="13" t="s">
        <v>249</v>
      </c>
      <c r="F61" s="44" t="s">
        <v>40</v>
      </c>
      <c r="G61" s="44" t="s">
        <v>41</v>
      </c>
      <c r="H61" s="36">
        <v>4.2</v>
      </c>
      <c r="I61" s="14">
        <v>4.2</v>
      </c>
      <c r="J61" s="13"/>
      <c r="K61" s="45"/>
      <c r="L61" s="15"/>
    </row>
    <row r="62" spans="1:12" x14ac:dyDescent="0.2">
      <c r="A62" s="12" t="s">
        <v>85</v>
      </c>
      <c r="B62" s="44" t="s">
        <v>250</v>
      </c>
      <c r="C62" s="13" t="s">
        <v>198</v>
      </c>
      <c r="D62" s="46">
        <v>42270</v>
      </c>
      <c r="E62" s="13" t="s">
        <v>249</v>
      </c>
      <c r="F62" s="44" t="s">
        <v>40</v>
      </c>
      <c r="G62" s="44" t="s">
        <v>41</v>
      </c>
      <c r="H62" s="36">
        <v>4.2</v>
      </c>
      <c r="I62" s="14">
        <v>4.2</v>
      </c>
      <c r="J62" s="13"/>
      <c r="K62" s="45"/>
      <c r="L62" s="15"/>
    </row>
    <row r="63" spans="1:12" x14ac:dyDescent="0.2">
      <c r="A63" s="12" t="s">
        <v>86</v>
      </c>
      <c r="B63" s="44" t="s">
        <v>251</v>
      </c>
      <c r="C63" s="13" t="s">
        <v>207</v>
      </c>
      <c r="D63" s="46">
        <v>42270</v>
      </c>
      <c r="E63" s="13" t="s">
        <v>249</v>
      </c>
      <c r="F63" s="44" t="s">
        <v>40</v>
      </c>
      <c r="G63" s="44" t="s">
        <v>41</v>
      </c>
      <c r="H63" s="36">
        <v>4.2</v>
      </c>
      <c r="I63" s="14">
        <v>4.2</v>
      </c>
      <c r="J63" s="13"/>
      <c r="K63" s="45"/>
      <c r="L63" s="15"/>
    </row>
    <row r="64" spans="1:12" x14ac:dyDescent="0.2">
      <c r="A64" s="12" t="s">
        <v>87</v>
      </c>
      <c r="B64" s="44" t="s">
        <v>252</v>
      </c>
      <c r="C64" s="13" t="s">
        <v>198</v>
      </c>
      <c r="D64" s="46">
        <v>42276</v>
      </c>
      <c r="E64" s="13" t="s">
        <v>255</v>
      </c>
      <c r="F64" s="44" t="s">
        <v>40</v>
      </c>
      <c r="G64" s="44" t="s">
        <v>41</v>
      </c>
      <c r="H64" s="36">
        <v>4.2</v>
      </c>
      <c r="I64" s="14">
        <v>4.2</v>
      </c>
      <c r="J64" s="13"/>
      <c r="K64" s="45"/>
      <c r="L64" s="15"/>
    </row>
    <row r="65" spans="1:12" x14ac:dyDescent="0.2">
      <c r="A65" s="12" t="s">
        <v>88</v>
      </c>
      <c r="B65" s="44" t="s">
        <v>253</v>
      </c>
      <c r="C65" s="13" t="s">
        <v>206</v>
      </c>
      <c r="D65" s="46">
        <v>42276</v>
      </c>
      <c r="E65" s="13" t="s">
        <v>255</v>
      </c>
      <c r="F65" s="44" t="s">
        <v>40</v>
      </c>
      <c r="G65" s="44" t="s">
        <v>41</v>
      </c>
      <c r="H65" s="36">
        <v>4.2</v>
      </c>
      <c r="I65" s="14">
        <v>4.2</v>
      </c>
      <c r="J65" s="44"/>
      <c r="K65" s="46"/>
      <c r="L65" s="15"/>
    </row>
    <row r="66" spans="1:12" x14ac:dyDescent="0.2">
      <c r="A66" s="12" t="s">
        <v>89</v>
      </c>
      <c r="B66" s="44" t="s">
        <v>254</v>
      </c>
      <c r="C66" s="13" t="s">
        <v>207</v>
      </c>
      <c r="D66" s="46">
        <v>42276</v>
      </c>
      <c r="E66" s="13" t="s">
        <v>255</v>
      </c>
      <c r="F66" s="44" t="s">
        <v>40</v>
      </c>
      <c r="G66" s="44" t="s">
        <v>41</v>
      </c>
      <c r="H66" s="36">
        <v>4.2</v>
      </c>
      <c r="I66" s="14">
        <v>4.2</v>
      </c>
      <c r="J66" s="44"/>
      <c r="K66" s="46"/>
      <c r="L66" s="15"/>
    </row>
    <row r="67" spans="1:12" x14ac:dyDescent="0.2">
      <c r="A67" s="12" t="s">
        <v>90</v>
      </c>
      <c r="B67" s="44" t="s">
        <v>256</v>
      </c>
      <c r="C67" s="13" t="s">
        <v>206</v>
      </c>
      <c r="D67" s="46">
        <v>42271</v>
      </c>
      <c r="E67" s="13" t="s">
        <v>259</v>
      </c>
      <c r="F67" s="44" t="s">
        <v>40</v>
      </c>
      <c r="G67" s="44" t="s">
        <v>41</v>
      </c>
      <c r="H67" s="36">
        <v>4.2</v>
      </c>
      <c r="I67" s="14">
        <v>4.2</v>
      </c>
      <c r="J67" s="44"/>
      <c r="K67" s="46"/>
      <c r="L67" s="15"/>
    </row>
    <row r="68" spans="1:12" x14ac:dyDescent="0.2">
      <c r="A68" s="12" t="s">
        <v>91</v>
      </c>
      <c r="B68" s="44" t="s">
        <v>257</v>
      </c>
      <c r="C68" s="13" t="s">
        <v>182</v>
      </c>
      <c r="D68" s="46">
        <v>42271</v>
      </c>
      <c r="E68" s="13" t="s">
        <v>259</v>
      </c>
      <c r="F68" s="44" t="s">
        <v>40</v>
      </c>
      <c r="G68" s="44" t="s">
        <v>41</v>
      </c>
      <c r="H68" s="36">
        <v>4.2</v>
      </c>
      <c r="I68" s="14">
        <v>4.2</v>
      </c>
      <c r="J68" s="13"/>
      <c r="K68" s="45"/>
      <c r="L68" s="15"/>
    </row>
    <row r="69" spans="1:12" x14ac:dyDescent="0.2">
      <c r="A69" s="12" t="s">
        <v>92</v>
      </c>
      <c r="B69" s="44" t="s">
        <v>258</v>
      </c>
      <c r="C69" s="13" t="s">
        <v>207</v>
      </c>
      <c r="D69" s="46">
        <v>42271</v>
      </c>
      <c r="E69" s="13" t="s">
        <v>259</v>
      </c>
      <c r="F69" s="44" t="s">
        <v>40</v>
      </c>
      <c r="G69" s="44" t="s">
        <v>41</v>
      </c>
      <c r="H69" s="36">
        <v>4.2</v>
      </c>
      <c r="I69" s="14">
        <v>4.2</v>
      </c>
      <c r="J69" s="13"/>
      <c r="K69" s="45"/>
      <c r="L69" s="15"/>
    </row>
    <row r="70" spans="1:12" x14ac:dyDescent="0.2">
      <c r="A70" s="12" t="s">
        <v>93</v>
      </c>
      <c r="B70" s="44" t="s">
        <v>260</v>
      </c>
      <c r="C70" s="13" t="s">
        <v>261</v>
      </c>
      <c r="D70" s="46">
        <v>42270</v>
      </c>
      <c r="E70" s="13" t="s">
        <v>262</v>
      </c>
      <c r="F70" s="44" t="s">
        <v>40</v>
      </c>
      <c r="G70" s="44"/>
      <c r="H70" s="36"/>
      <c r="I70" s="14"/>
      <c r="J70" s="13"/>
      <c r="K70" s="45"/>
      <c r="L70" s="15"/>
    </row>
    <row r="71" spans="1:12" x14ac:dyDescent="0.2">
      <c r="A71" s="12" t="s">
        <v>94</v>
      </c>
      <c r="B71" s="44" t="s">
        <v>263</v>
      </c>
      <c r="C71" s="13" t="s">
        <v>264</v>
      </c>
      <c r="D71" s="46">
        <v>42268</v>
      </c>
      <c r="E71" s="13" t="s">
        <v>147</v>
      </c>
      <c r="F71" s="44" t="s">
        <v>40</v>
      </c>
      <c r="G71" s="44" t="s">
        <v>41</v>
      </c>
      <c r="H71" s="36">
        <v>8.1999999999999993</v>
      </c>
      <c r="I71" s="14"/>
      <c r="J71" s="13"/>
      <c r="K71" s="45"/>
      <c r="L71" s="15"/>
    </row>
    <row r="72" spans="1:12" x14ac:dyDescent="0.2">
      <c r="A72" s="12" t="s">
        <v>95</v>
      </c>
      <c r="B72" s="44" t="s">
        <v>265</v>
      </c>
      <c r="C72" s="13" t="s">
        <v>191</v>
      </c>
      <c r="D72" s="46">
        <v>42279</v>
      </c>
      <c r="E72" s="13" t="s">
        <v>268</v>
      </c>
      <c r="F72" s="44" t="s">
        <v>40</v>
      </c>
      <c r="G72" s="44" t="s">
        <v>41</v>
      </c>
      <c r="H72" s="36">
        <v>4.2</v>
      </c>
      <c r="I72" s="14">
        <v>4.2</v>
      </c>
      <c r="J72" s="13"/>
      <c r="K72" s="45"/>
      <c r="L72" s="15"/>
    </row>
    <row r="73" spans="1:12" x14ac:dyDescent="0.2">
      <c r="A73" s="12" t="s">
        <v>96</v>
      </c>
      <c r="B73" s="44" t="s">
        <v>267</v>
      </c>
      <c r="C73" s="13" t="s">
        <v>198</v>
      </c>
      <c r="D73" s="46">
        <v>42279</v>
      </c>
      <c r="E73" s="13" t="s">
        <v>268</v>
      </c>
      <c r="F73" s="44" t="s">
        <v>40</v>
      </c>
      <c r="G73" s="44" t="s">
        <v>41</v>
      </c>
      <c r="H73" s="36">
        <v>4.2</v>
      </c>
      <c r="I73" s="14">
        <v>4.2</v>
      </c>
      <c r="J73" s="13"/>
      <c r="K73" s="45"/>
      <c r="L73" s="15"/>
    </row>
    <row r="74" spans="1:12" x14ac:dyDescent="0.2">
      <c r="A74" s="12" t="s">
        <v>97</v>
      </c>
      <c r="B74" s="44" t="s">
        <v>266</v>
      </c>
      <c r="C74" s="13" t="s">
        <v>184</v>
      </c>
      <c r="D74" s="46">
        <v>42279</v>
      </c>
      <c r="E74" s="13" t="s">
        <v>268</v>
      </c>
      <c r="F74" s="44" t="s">
        <v>40</v>
      </c>
      <c r="G74" s="44" t="s">
        <v>41</v>
      </c>
      <c r="H74" s="36">
        <v>4.2</v>
      </c>
      <c r="I74" s="14">
        <v>4.2</v>
      </c>
      <c r="J74" s="13"/>
      <c r="K74" s="45"/>
      <c r="L74" s="15"/>
    </row>
    <row r="75" spans="1:12" x14ac:dyDescent="0.2">
      <c r="A75" s="12" t="s">
        <v>98</v>
      </c>
      <c r="B75" s="44" t="s">
        <v>269</v>
      </c>
      <c r="C75" s="13" t="s">
        <v>270</v>
      </c>
      <c r="D75" s="46" t="s">
        <v>271</v>
      </c>
      <c r="E75" s="13" t="s">
        <v>147</v>
      </c>
      <c r="F75" s="44" t="s">
        <v>272</v>
      </c>
      <c r="G75" s="44" t="s">
        <v>41</v>
      </c>
      <c r="H75" s="36"/>
      <c r="I75" s="14"/>
      <c r="J75" s="13"/>
      <c r="K75" s="45"/>
      <c r="L75" s="15"/>
    </row>
    <row r="76" spans="1:12" x14ac:dyDescent="0.2">
      <c r="A76" s="12" t="s">
        <v>99</v>
      </c>
      <c r="B76" s="44" t="s">
        <v>273</v>
      </c>
      <c r="C76" s="13" t="s">
        <v>183</v>
      </c>
      <c r="D76" s="46">
        <v>42285</v>
      </c>
      <c r="E76" s="13" t="s">
        <v>274</v>
      </c>
      <c r="F76" s="44" t="s">
        <v>40</v>
      </c>
      <c r="G76" s="44" t="s">
        <v>41</v>
      </c>
      <c r="H76" s="36">
        <v>4.2</v>
      </c>
      <c r="I76" s="14">
        <v>4.2</v>
      </c>
      <c r="J76" s="13"/>
      <c r="K76" s="45"/>
      <c r="L76" s="15"/>
    </row>
    <row r="77" spans="1:12" x14ac:dyDescent="0.2">
      <c r="A77" s="12" t="s">
        <v>100</v>
      </c>
      <c r="B77" s="44" t="s">
        <v>275</v>
      </c>
      <c r="C77" s="13" t="s">
        <v>191</v>
      </c>
      <c r="D77" s="46">
        <v>42285</v>
      </c>
      <c r="E77" s="13" t="s">
        <v>274</v>
      </c>
      <c r="F77" s="44" t="s">
        <v>40</v>
      </c>
      <c r="G77" s="44" t="s">
        <v>41</v>
      </c>
      <c r="H77" s="36">
        <v>4.2</v>
      </c>
      <c r="I77" s="14">
        <v>4.2</v>
      </c>
      <c r="J77" s="44"/>
      <c r="K77" s="46"/>
      <c r="L77" s="15"/>
    </row>
    <row r="78" spans="1:12" x14ac:dyDescent="0.2">
      <c r="A78" s="12" t="s">
        <v>101</v>
      </c>
      <c r="B78" s="44" t="s">
        <v>276</v>
      </c>
      <c r="C78" s="13" t="s">
        <v>277</v>
      </c>
      <c r="D78" s="46">
        <v>42285</v>
      </c>
      <c r="E78" s="13" t="s">
        <v>274</v>
      </c>
      <c r="F78" s="44" t="s">
        <v>40</v>
      </c>
      <c r="G78" s="44" t="s">
        <v>41</v>
      </c>
      <c r="H78" s="36">
        <v>4.2</v>
      </c>
      <c r="I78" s="14">
        <v>4.2</v>
      </c>
      <c r="J78" s="44"/>
      <c r="K78" s="46"/>
      <c r="L78" s="15"/>
    </row>
    <row r="79" spans="1:12" x14ac:dyDescent="0.2">
      <c r="A79" s="12" t="s">
        <v>102</v>
      </c>
      <c r="B79" s="44" t="s">
        <v>278</v>
      </c>
      <c r="C79" s="13" t="s">
        <v>205</v>
      </c>
      <c r="D79" s="46" t="s">
        <v>281</v>
      </c>
      <c r="E79" s="52" t="s">
        <v>282</v>
      </c>
      <c r="F79" s="44" t="s">
        <v>40</v>
      </c>
      <c r="G79" s="44" t="s">
        <v>41</v>
      </c>
      <c r="H79" s="36">
        <v>100</v>
      </c>
      <c r="I79" s="14"/>
      <c r="J79" s="44"/>
      <c r="K79" s="46"/>
      <c r="L79" s="15"/>
    </row>
    <row r="80" spans="1:12" x14ac:dyDescent="0.2">
      <c r="A80" s="12" t="s">
        <v>103</v>
      </c>
      <c r="B80" s="44" t="s">
        <v>283</v>
      </c>
      <c r="C80" s="13" t="s">
        <v>279</v>
      </c>
      <c r="D80" s="46" t="s">
        <v>281</v>
      </c>
      <c r="E80" s="52" t="s">
        <v>282</v>
      </c>
      <c r="F80" s="44" t="s">
        <v>40</v>
      </c>
      <c r="G80" s="44" t="s">
        <v>41</v>
      </c>
      <c r="H80" s="36">
        <v>100</v>
      </c>
      <c r="I80" s="14"/>
      <c r="J80" s="13"/>
      <c r="K80" s="45"/>
      <c r="L80" s="15"/>
    </row>
    <row r="81" spans="1:12" x14ac:dyDescent="0.2">
      <c r="A81" s="12" t="s">
        <v>104</v>
      </c>
      <c r="B81" s="44" t="s">
        <v>284</v>
      </c>
      <c r="C81" s="13" t="s">
        <v>280</v>
      </c>
      <c r="D81" s="46" t="s">
        <v>281</v>
      </c>
      <c r="E81" s="52" t="s">
        <v>282</v>
      </c>
      <c r="F81" s="44" t="s">
        <v>40</v>
      </c>
      <c r="G81" s="44" t="s">
        <v>41</v>
      </c>
      <c r="H81" s="36">
        <v>100</v>
      </c>
      <c r="I81" s="14"/>
      <c r="J81" s="13"/>
      <c r="K81" s="45"/>
      <c r="L81" s="15"/>
    </row>
    <row r="82" spans="1:12" x14ac:dyDescent="0.2">
      <c r="A82" s="12" t="s">
        <v>105</v>
      </c>
      <c r="B82" s="44" t="s">
        <v>285</v>
      </c>
      <c r="C82" s="13" t="s">
        <v>270</v>
      </c>
      <c r="D82" s="46" t="s">
        <v>286</v>
      </c>
      <c r="E82" s="13" t="s">
        <v>287</v>
      </c>
      <c r="F82" s="44" t="s">
        <v>272</v>
      </c>
      <c r="G82" s="44" t="s">
        <v>41</v>
      </c>
      <c r="H82" s="36"/>
      <c r="I82" s="14"/>
      <c r="J82" s="44"/>
      <c r="K82" s="46"/>
      <c r="L82" s="15"/>
    </row>
    <row r="83" spans="1:12" x14ac:dyDescent="0.2">
      <c r="A83" s="12" t="s">
        <v>106</v>
      </c>
      <c r="B83" s="44" t="s">
        <v>288</v>
      </c>
      <c r="C83" s="13" t="s">
        <v>291</v>
      </c>
      <c r="D83" s="46" t="s">
        <v>293</v>
      </c>
      <c r="E83" s="52" t="s">
        <v>294</v>
      </c>
      <c r="F83" s="44" t="s">
        <v>40</v>
      </c>
      <c r="G83" s="44" t="s">
        <v>41</v>
      </c>
      <c r="H83" s="36">
        <v>96.83</v>
      </c>
      <c r="I83" s="14">
        <v>96.83</v>
      </c>
      <c r="J83" s="13"/>
      <c r="K83" s="45"/>
      <c r="L83" s="15"/>
    </row>
    <row r="84" spans="1:12" x14ac:dyDescent="0.2">
      <c r="A84" s="12" t="s">
        <v>107</v>
      </c>
      <c r="B84" s="44" t="s">
        <v>289</v>
      </c>
      <c r="C84" s="13" t="s">
        <v>295</v>
      </c>
      <c r="D84" s="46" t="s">
        <v>293</v>
      </c>
      <c r="E84" s="52" t="s">
        <v>294</v>
      </c>
      <c r="F84" s="44" t="s">
        <v>40</v>
      </c>
      <c r="G84" s="44" t="s">
        <v>41</v>
      </c>
      <c r="H84" s="36">
        <v>95.33</v>
      </c>
      <c r="I84" s="14">
        <v>95.33</v>
      </c>
      <c r="J84" s="13"/>
      <c r="K84" s="45"/>
      <c r="L84" s="15"/>
    </row>
    <row r="85" spans="1:12" x14ac:dyDescent="0.2">
      <c r="A85" s="12" t="s">
        <v>108</v>
      </c>
      <c r="B85" s="44" t="s">
        <v>290</v>
      </c>
      <c r="C85" s="13" t="s">
        <v>292</v>
      </c>
      <c r="D85" s="46" t="s">
        <v>293</v>
      </c>
      <c r="E85" s="52" t="s">
        <v>294</v>
      </c>
      <c r="F85" s="44" t="s">
        <v>40</v>
      </c>
      <c r="G85" s="44" t="s">
        <v>41</v>
      </c>
      <c r="H85" s="36">
        <v>95.33</v>
      </c>
      <c r="I85" s="14">
        <v>95.33</v>
      </c>
      <c r="J85" s="44"/>
      <c r="K85" s="46"/>
      <c r="L85" s="15"/>
    </row>
    <row r="86" spans="1:12" x14ac:dyDescent="0.2">
      <c r="A86" s="12" t="s">
        <v>145</v>
      </c>
      <c r="B86" s="44" t="s">
        <v>296</v>
      </c>
      <c r="C86" s="13" t="s">
        <v>297</v>
      </c>
      <c r="D86" s="46">
        <v>42320</v>
      </c>
      <c r="E86" s="13" t="s">
        <v>300</v>
      </c>
      <c r="F86" s="44" t="s">
        <v>40</v>
      </c>
      <c r="G86" s="44" t="s">
        <v>41</v>
      </c>
      <c r="H86" s="36"/>
      <c r="I86" s="14"/>
      <c r="J86" s="13"/>
      <c r="K86" s="45"/>
      <c r="L86" s="15"/>
    </row>
    <row r="87" spans="1:12" x14ac:dyDescent="0.2">
      <c r="A87" s="12" t="s">
        <v>109</v>
      </c>
      <c r="B87" s="44" t="s">
        <v>298</v>
      </c>
      <c r="C87" s="13" t="s">
        <v>295</v>
      </c>
      <c r="D87" s="46">
        <v>42320</v>
      </c>
      <c r="E87" s="13" t="s">
        <v>300</v>
      </c>
      <c r="F87" s="44" t="s">
        <v>40</v>
      </c>
      <c r="G87" s="44" t="s">
        <v>41</v>
      </c>
      <c r="H87" s="36"/>
      <c r="I87" s="14"/>
      <c r="J87" s="13"/>
      <c r="K87" s="45"/>
      <c r="L87" s="15"/>
    </row>
    <row r="88" spans="1:12" x14ac:dyDescent="0.2">
      <c r="A88" s="12" t="s">
        <v>110</v>
      </c>
      <c r="B88" s="44" t="s">
        <v>299</v>
      </c>
      <c r="C88" s="13" t="s">
        <v>292</v>
      </c>
      <c r="D88" s="46">
        <v>42320</v>
      </c>
      <c r="E88" s="13" t="s">
        <v>300</v>
      </c>
      <c r="F88" s="44" t="s">
        <v>40</v>
      </c>
      <c r="G88" s="44" t="s">
        <v>41</v>
      </c>
      <c r="H88" s="36"/>
      <c r="I88" s="14"/>
      <c r="J88" s="13"/>
      <c r="K88" s="45"/>
      <c r="L88" s="15"/>
    </row>
    <row r="89" spans="1:12" x14ac:dyDescent="0.2">
      <c r="A89" s="12" t="s">
        <v>111</v>
      </c>
      <c r="B89" s="44" t="s">
        <v>301</v>
      </c>
      <c r="C89" s="13" t="s">
        <v>297</v>
      </c>
      <c r="D89" s="46">
        <v>42321</v>
      </c>
      <c r="E89" s="13" t="s">
        <v>304</v>
      </c>
      <c r="F89" s="44" t="s">
        <v>40</v>
      </c>
      <c r="G89" s="44" t="s">
        <v>41</v>
      </c>
      <c r="H89" s="36"/>
      <c r="I89" s="14"/>
      <c r="J89" s="13"/>
      <c r="K89" s="45"/>
      <c r="L89" s="15"/>
    </row>
    <row r="90" spans="1:12" x14ac:dyDescent="0.2">
      <c r="A90" s="12" t="s">
        <v>112</v>
      </c>
      <c r="B90" s="44" t="s">
        <v>302</v>
      </c>
      <c r="C90" s="13" t="s">
        <v>295</v>
      </c>
      <c r="D90" s="46">
        <v>42321</v>
      </c>
      <c r="E90" s="13" t="s">
        <v>304</v>
      </c>
      <c r="F90" s="44" t="s">
        <v>40</v>
      </c>
      <c r="G90" s="44" t="s">
        <v>41</v>
      </c>
      <c r="H90" s="36"/>
      <c r="I90" s="14"/>
      <c r="J90" s="13"/>
      <c r="K90" s="45"/>
      <c r="L90" s="15"/>
    </row>
    <row r="91" spans="1:12" x14ac:dyDescent="0.2">
      <c r="A91" s="12" t="s">
        <v>113</v>
      </c>
      <c r="B91" s="44" t="s">
        <v>303</v>
      </c>
      <c r="C91" s="13" t="s">
        <v>292</v>
      </c>
      <c r="D91" s="46">
        <v>42321</v>
      </c>
      <c r="E91" s="13" t="s">
        <v>304</v>
      </c>
      <c r="F91" s="44" t="s">
        <v>40</v>
      </c>
      <c r="G91" s="44" t="s">
        <v>41</v>
      </c>
      <c r="H91" s="36"/>
      <c r="I91" s="14"/>
      <c r="J91" s="13"/>
      <c r="K91" s="45"/>
      <c r="L91" s="15"/>
    </row>
    <row r="92" spans="1:12" ht="25.5" x14ac:dyDescent="0.2">
      <c r="A92" s="12" t="s">
        <v>114</v>
      </c>
      <c r="B92" s="44" t="s">
        <v>305</v>
      </c>
      <c r="C92" s="13" t="s">
        <v>306</v>
      </c>
      <c r="D92" s="46">
        <v>42320</v>
      </c>
      <c r="E92" s="13" t="s">
        <v>147</v>
      </c>
      <c r="F92" s="44" t="s">
        <v>307</v>
      </c>
      <c r="G92" s="44" t="s">
        <v>308</v>
      </c>
      <c r="H92" s="36"/>
      <c r="I92" s="14"/>
      <c r="J92" s="13"/>
      <c r="K92" s="45"/>
      <c r="L92" s="15"/>
    </row>
    <row r="93" spans="1:12" ht="25.5" x14ac:dyDescent="0.2">
      <c r="A93" s="12" t="s">
        <v>115</v>
      </c>
      <c r="B93" s="44" t="s">
        <v>309</v>
      </c>
      <c r="C93" s="13" t="s">
        <v>306</v>
      </c>
      <c r="D93" s="46">
        <v>42328</v>
      </c>
      <c r="E93" s="13" t="s">
        <v>304</v>
      </c>
      <c r="F93" s="44" t="s">
        <v>307</v>
      </c>
      <c r="G93" s="44" t="s">
        <v>308</v>
      </c>
      <c r="H93" s="36"/>
      <c r="I93" s="14"/>
      <c r="J93" s="13"/>
      <c r="K93" s="45"/>
      <c r="L93" s="15"/>
    </row>
    <row r="94" spans="1:12" ht="25.5" x14ac:dyDescent="0.2">
      <c r="A94" s="12" t="s">
        <v>116</v>
      </c>
      <c r="B94" s="44" t="s">
        <v>310</v>
      </c>
      <c r="C94" s="13" t="s">
        <v>182</v>
      </c>
      <c r="D94" s="46" t="s">
        <v>312</v>
      </c>
      <c r="E94" s="13" t="s">
        <v>313</v>
      </c>
      <c r="F94" s="44" t="s">
        <v>40</v>
      </c>
      <c r="G94" s="44" t="s">
        <v>41</v>
      </c>
      <c r="H94" s="36">
        <v>215.3</v>
      </c>
      <c r="I94" s="14">
        <v>215.3</v>
      </c>
      <c r="J94" s="13"/>
      <c r="K94" s="45"/>
      <c r="L94" s="15"/>
    </row>
    <row r="95" spans="1:12" ht="25.5" x14ac:dyDescent="0.2">
      <c r="A95" s="12" t="s">
        <v>117</v>
      </c>
      <c r="B95" s="44" t="s">
        <v>311</v>
      </c>
      <c r="C95" s="13" t="s">
        <v>183</v>
      </c>
      <c r="D95" s="46" t="s">
        <v>312</v>
      </c>
      <c r="E95" s="13" t="s">
        <v>313</v>
      </c>
      <c r="F95" s="44" t="s">
        <v>40</v>
      </c>
      <c r="G95" s="44" t="s">
        <v>41</v>
      </c>
      <c r="H95" s="36">
        <v>215.3</v>
      </c>
      <c r="I95" s="14">
        <v>215.3</v>
      </c>
      <c r="J95" s="13"/>
      <c r="K95" s="45"/>
      <c r="L95" s="15"/>
    </row>
    <row r="96" spans="1:12" ht="25.5" x14ac:dyDescent="0.2">
      <c r="A96" s="12" t="s">
        <v>118</v>
      </c>
      <c r="B96" s="44" t="s">
        <v>400</v>
      </c>
      <c r="C96" s="13" t="s">
        <v>336</v>
      </c>
      <c r="D96" s="46" t="s">
        <v>312</v>
      </c>
      <c r="E96" s="13" t="s">
        <v>313</v>
      </c>
      <c r="F96" s="44" t="s">
        <v>40</v>
      </c>
      <c r="G96" s="44" t="s">
        <v>41</v>
      </c>
      <c r="H96" s="36">
        <v>214.9</v>
      </c>
      <c r="I96" s="14">
        <v>214.9</v>
      </c>
      <c r="J96" s="13"/>
      <c r="K96" s="45"/>
      <c r="L96" s="15"/>
    </row>
    <row r="97" spans="1:12" x14ac:dyDescent="0.2">
      <c r="A97" s="12" t="s">
        <v>119</v>
      </c>
      <c r="B97" s="44" t="s">
        <v>314</v>
      </c>
      <c r="C97" s="13" t="s">
        <v>198</v>
      </c>
      <c r="D97" s="44" t="s">
        <v>317</v>
      </c>
      <c r="E97" s="13" t="s">
        <v>320</v>
      </c>
      <c r="F97" s="44" t="s">
        <v>40</v>
      </c>
      <c r="G97" s="44" t="s">
        <v>41</v>
      </c>
      <c r="H97" s="36">
        <v>58.6</v>
      </c>
      <c r="I97" s="14">
        <v>58.6</v>
      </c>
      <c r="J97" s="13"/>
      <c r="K97" s="45"/>
      <c r="L97" s="15"/>
    </row>
    <row r="98" spans="1:12" x14ac:dyDescent="0.2">
      <c r="A98" s="12" t="s">
        <v>120</v>
      </c>
      <c r="B98" s="44" t="s">
        <v>315</v>
      </c>
      <c r="C98" s="16" t="s">
        <v>316</v>
      </c>
      <c r="D98" s="44" t="s">
        <v>318</v>
      </c>
      <c r="E98" s="13" t="s">
        <v>321</v>
      </c>
      <c r="F98" s="44" t="s">
        <v>40</v>
      </c>
      <c r="G98" s="44" t="s">
        <v>41</v>
      </c>
      <c r="H98" s="37"/>
      <c r="I98" s="17"/>
      <c r="J98" s="13"/>
      <c r="K98" s="45"/>
      <c r="L98" s="15"/>
    </row>
    <row r="99" spans="1:12" x14ac:dyDescent="0.2">
      <c r="A99" s="12" t="s">
        <v>121</v>
      </c>
      <c r="B99" s="44" t="s">
        <v>337</v>
      </c>
      <c r="C99" s="16" t="s">
        <v>338</v>
      </c>
      <c r="D99" s="44" t="s">
        <v>319</v>
      </c>
      <c r="E99" s="13" t="s">
        <v>322</v>
      </c>
      <c r="F99" s="44" t="s">
        <v>40</v>
      </c>
      <c r="G99" s="44" t="s">
        <v>41</v>
      </c>
      <c r="H99" s="37">
        <v>58.6</v>
      </c>
      <c r="I99" s="17">
        <v>58.6</v>
      </c>
      <c r="J99" s="13"/>
      <c r="K99" s="45"/>
      <c r="L99" s="15"/>
    </row>
    <row r="100" spans="1:12" x14ac:dyDescent="0.2">
      <c r="A100" s="12" t="s">
        <v>125</v>
      </c>
      <c r="B100" s="44" t="s">
        <v>323</v>
      </c>
      <c r="C100" s="16" t="s">
        <v>171</v>
      </c>
      <c r="D100" s="49">
        <v>42341</v>
      </c>
      <c r="E100" s="13" t="s">
        <v>324</v>
      </c>
      <c r="F100" s="44" t="s">
        <v>325</v>
      </c>
      <c r="G100" s="44" t="s">
        <v>41</v>
      </c>
      <c r="H100" s="37">
        <v>4.2</v>
      </c>
      <c r="I100" s="17">
        <v>4.2</v>
      </c>
      <c r="J100" s="13"/>
      <c r="K100" s="45"/>
      <c r="L100" s="15"/>
    </row>
    <row r="101" spans="1:12" x14ac:dyDescent="0.2">
      <c r="A101" s="12" t="s">
        <v>126</v>
      </c>
      <c r="B101" s="44" t="s">
        <v>328</v>
      </c>
      <c r="C101" s="16" t="s">
        <v>326</v>
      </c>
      <c r="D101" s="49">
        <v>42341</v>
      </c>
      <c r="E101" s="13" t="s">
        <v>324</v>
      </c>
      <c r="F101" s="44" t="s">
        <v>325</v>
      </c>
      <c r="G101" s="44" t="s">
        <v>41</v>
      </c>
      <c r="H101" s="37">
        <v>4.2</v>
      </c>
      <c r="I101" s="17">
        <v>4.2</v>
      </c>
      <c r="J101" s="13"/>
      <c r="K101" s="45"/>
      <c r="L101" s="15"/>
    </row>
    <row r="102" spans="1:12" x14ac:dyDescent="0.2">
      <c r="A102" s="12" t="s">
        <v>127</v>
      </c>
      <c r="B102" s="44" t="s">
        <v>329</v>
      </c>
      <c r="C102" s="16" t="s">
        <v>327</v>
      </c>
      <c r="D102" s="49">
        <v>42341</v>
      </c>
      <c r="E102" s="13" t="s">
        <v>324</v>
      </c>
      <c r="F102" s="44" t="s">
        <v>325</v>
      </c>
      <c r="G102" s="44" t="s">
        <v>41</v>
      </c>
      <c r="H102" s="37">
        <v>4.2</v>
      </c>
      <c r="I102" s="17">
        <v>4.2</v>
      </c>
      <c r="J102" s="13"/>
      <c r="K102" s="45"/>
      <c r="L102" s="15"/>
    </row>
    <row r="103" spans="1:12" x14ac:dyDescent="0.2">
      <c r="A103" s="12" t="s">
        <v>128</v>
      </c>
      <c r="B103" s="44" t="s">
        <v>330</v>
      </c>
      <c r="C103" s="13" t="s">
        <v>261</v>
      </c>
      <c r="D103" s="49">
        <v>42340</v>
      </c>
      <c r="E103" s="13" t="s">
        <v>333</v>
      </c>
      <c r="F103" s="44" t="s">
        <v>272</v>
      </c>
      <c r="G103" s="44" t="s">
        <v>331</v>
      </c>
      <c r="H103" s="37">
        <v>4.7300000000000004</v>
      </c>
      <c r="I103" s="17">
        <v>4.7300000000000004</v>
      </c>
      <c r="J103" s="13"/>
      <c r="K103" s="45"/>
      <c r="L103" s="15"/>
    </row>
    <row r="104" spans="1:12" x14ac:dyDescent="0.2">
      <c r="A104" s="12" t="s">
        <v>129</v>
      </c>
      <c r="B104" s="44" t="s">
        <v>332</v>
      </c>
      <c r="C104" s="13" t="s">
        <v>261</v>
      </c>
      <c r="D104" s="49">
        <v>42338</v>
      </c>
      <c r="E104" s="13" t="s">
        <v>335</v>
      </c>
      <c r="F104" s="44" t="s">
        <v>272</v>
      </c>
      <c r="G104" s="44" t="s">
        <v>334</v>
      </c>
      <c r="H104" s="37">
        <v>13.64</v>
      </c>
      <c r="I104" s="17">
        <v>13.64</v>
      </c>
      <c r="J104" s="13"/>
      <c r="K104" s="45"/>
      <c r="L104" s="15"/>
    </row>
    <row r="105" spans="1:12" x14ac:dyDescent="0.2">
      <c r="A105" s="12" t="s">
        <v>130</v>
      </c>
      <c r="B105" s="44" t="s">
        <v>339</v>
      </c>
      <c r="C105" s="16" t="s">
        <v>191</v>
      </c>
      <c r="D105" s="49">
        <v>42345</v>
      </c>
      <c r="E105" s="13" t="s">
        <v>343</v>
      </c>
      <c r="F105" s="44" t="s">
        <v>40</v>
      </c>
      <c r="G105" s="44" t="s">
        <v>41</v>
      </c>
      <c r="H105" s="36">
        <v>4.2</v>
      </c>
      <c r="I105" s="14">
        <v>4.2</v>
      </c>
      <c r="J105" s="13"/>
      <c r="K105" s="45"/>
      <c r="L105" s="15"/>
    </row>
    <row r="106" spans="1:12" x14ac:dyDescent="0.2">
      <c r="A106" s="12" t="s">
        <v>131</v>
      </c>
      <c r="B106" s="44" t="s">
        <v>340</v>
      </c>
      <c r="C106" s="16" t="s">
        <v>341</v>
      </c>
      <c r="D106" s="49">
        <v>42345</v>
      </c>
      <c r="E106" s="13" t="s">
        <v>343</v>
      </c>
      <c r="F106" s="44" t="s">
        <v>325</v>
      </c>
      <c r="G106" s="44" t="s">
        <v>41</v>
      </c>
      <c r="H106" s="36">
        <v>4.2</v>
      </c>
      <c r="I106" s="14">
        <v>4.2</v>
      </c>
      <c r="J106" s="13"/>
      <c r="K106" s="45"/>
      <c r="L106" s="15"/>
    </row>
    <row r="107" spans="1:12" x14ac:dyDescent="0.2">
      <c r="A107" s="12" t="s">
        <v>132</v>
      </c>
      <c r="B107" s="44" t="s">
        <v>349</v>
      </c>
      <c r="C107" s="16" t="s">
        <v>342</v>
      </c>
      <c r="D107" s="49">
        <v>42345</v>
      </c>
      <c r="E107" s="13" t="s">
        <v>343</v>
      </c>
      <c r="F107" s="44" t="s">
        <v>325</v>
      </c>
      <c r="G107" s="44" t="s">
        <v>41</v>
      </c>
      <c r="H107" s="36">
        <v>4.2</v>
      </c>
      <c r="I107" s="14">
        <v>4.2</v>
      </c>
      <c r="J107" s="13"/>
      <c r="K107" s="45"/>
      <c r="L107" s="15"/>
    </row>
    <row r="108" spans="1:12" x14ac:dyDescent="0.2">
      <c r="A108" s="12" t="s">
        <v>133</v>
      </c>
      <c r="B108" s="44" t="s">
        <v>344</v>
      </c>
      <c r="C108" s="16" t="s">
        <v>191</v>
      </c>
      <c r="D108" s="49">
        <v>42346</v>
      </c>
      <c r="E108" s="13" t="s">
        <v>348</v>
      </c>
      <c r="F108" s="44" t="s">
        <v>40</v>
      </c>
      <c r="G108" s="44" t="s">
        <v>41</v>
      </c>
      <c r="H108" s="36">
        <v>4.2</v>
      </c>
      <c r="I108" s="14">
        <v>4.2</v>
      </c>
      <c r="J108" s="13"/>
      <c r="K108" s="45"/>
      <c r="L108" s="15"/>
    </row>
    <row r="109" spans="1:12" x14ac:dyDescent="0.2">
      <c r="A109" s="12" t="s">
        <v>134</v>
      </c>
      <c r="B109" s="44" t="s">
        <v>345</v>
      </c>
      <c r="C109" s="16" t="s">
        <v>346</v>
      </c>
      <c r="D109" s="49">
        <v>42346</v>
      </c>
      <c r="E109" s="13" t="s">
        <v>348</v>
      </c>
      <c r="F109" s="44" t="s">
        <v>325</v>
      </c>
      <c r="G109" s="44" t="s">
        <v>41</v>
      </c>
      <c r="H109" s="36">
        <v>4.2</v>
      </c>
      <c r="I109" s="14">
        <v>4.2</v>
      </c>
      <c r="J109" s="13"/>
      <c r="K109" s="45"/>
      <c r="L109" s="15"/>
    </row>
    <row r="110" spans="1:12" x14ac:dyDescent="0.2">
      <c r="A110" s="12" t="s">
        <v>135</v>
      </c>
      <c r="B110" s="44" t="s">
        <v>350</v>
      </c>
      <c r="C110" s="16" t="s">
        <v>347</v>
      </c>
      <c r="D110" s="49">
        <v>42346</v>
      </c>
      <c r="E110" s="13" t="s">
        <v>348</v>
      </c>
      <c r="F110" s="44" t="s">
        <v>325</v>
      </c>
      <c r="G110" s="44" t="s">
        <v>41</v>
      </c>
      <c r="H110" s="36">
        <v>4.2</v>
      </c>
      <c r="I110" s="14">
        <v>4.2</v>
      </c>
      <c r="J110" s="13"/>
      <c r="K110" s="45"/>
      <c r="L110" s="15"/>
    </row>
    <row r="111" spans="1:12" ht="25.5" x14ac:dyDescent="0.2">
      <c r="A111" s="12" t="s">
        <v>136</v>
      </c>
      <c r="B111" s="44" t="s">
        <v>362</v>
      </c>
      <c r="C111" s="16" t="s">
        <v>171</v>
      </c>
      <c r="D111" s="49" t="s">
        <v>365</v>
      </c>
      <c r="E111" s="13" t="s">
        <v>366</v>
      </c>
      <c r="F111" s="44" t="s">
        <v>325</v>
      </c>
      <c r="G111" s="44" t="s">
        <v>41</v>
      </c>
      <c r="H111" s="37">
        <v>200</v>
      </c>
      <c r="I111" s="17"/>
      <c r="J111" s="13"/>
      <c r="K111" s="45"/>
      <c r="L111" s="15"/>
    </row>
    <row r="112" spans="1:12" ht="25.5" x14ac:dyDescent="0.2">
      <c r="A112" s="12" t="s">
        <v>137</v>
      </c>
      <c r="B112" s="44" t="s">
        <v>363</v>
      </c>
      <c r="C112" s="16" t="s">
        <v>206</v>
      </c>
      <c r="D112" s="49" t="s">
        <v>365</v>
      </c>
      <c r="E112" s="13" t="s">
        <v>366</v>
      </c>
      <c r="F112" s="44" t="s">
        <v>325</v>
      </c>
      <c r="G112" s="44" t="s">
        <v>41</v>
      </c>
      <c r="H112" s="37">
        <v>200</v>
      </c>
      <c r="I112" s="17"/>
      <c r="J112" s="16"/>
      <c r="K112" s="48"/>
      <c r="L112" s="18"/>
    </row>
    <row r="113" spans="1:12" ht="25.5" x14ac:dyDescent="0.2">
      <c r="A113" s="12" t="s">
        <v>138</v>
      </c>
      <c r="B113" s="44" t="s">
        <v>364</v>
      </c>
      <c r="C113" s="16" t="s">
        <v>326</v>
      </c>
      <c r="D113" s="49" t="s">
        <v>365</v>
      </c>
      <c r="E113" s="13" t="s">
        <v>366</v>
      </c>
      <c r="F113" s="44" t="s">
        <v>325</v>
      </c>
      <c r="G113" s="44" t="s">
        <v>41</v>
      </c>
      <c r="H113" s="55">
        <v>200</v>
      </c>
      <c r="I113" s="54"/>
      <c r="J113" s="16"/>
      <c r="K113" s="48"/>
      <c r="L113" s="18"/>
    </row>
    <row r="114" spans="1:12" x14ac:dyDescent="0.2">
      <c r="A114" s="12" t="s">
        <v>139</v>
      </c>
      <c r="B114" s="44" t="s">
        <v>367</v>
      </c>
      <c r="C114" s="16" t="s">
        <v>368</v>
      </c>
      <c r="D114" s="49">
        <v>42342</v>
      </c>
      <c r="E114" s="16" t="s">
        <v>369</v>
      </c>
      <c r="F114" s="44" t="s">
        <v>325</v>
      </c>
      <c r="G114" s="44" t="s">
        <v>41</v>
      </c>
      <c r="H114" s="55">
        <v>120</v>
      </c>
      <c r="I114" s="54"/>
      <c r="J114" s="16"/>
      <c r="K114" s="48"/>
      <c r="L114" s="18"/>
    </row>
    <row r="115" spans="1:12" x14ac:dyDescent="0.2">
      <c r="A115" s="12" t="s">
        <v>140</v>
      </c>
      <c r="B115" s="44" t="s">
        <v>370</v>
      </c>
      <c r="C115" s="16" t="s">
        <v>371</v>
      </c>
      <c r="D115" s="49">
        <v>42342</v>
      </c>
      <c r="E115" s="13" t="s">
        <v>369</v>
      </c>
      <c r="F115" s="44" t="s">
        <v>325</v>
      </c>
      <c r="G115" s="44" t="s">
        <v>41</v>
      </c>
      <c r="H115" s="37">
        <v>120</v>
      </c>
      <c r="I115" s="17"/>
      <c r="J115" s="13"/>
      <c r="K115" s="45"/>
      <c r="L115" s="15"/>
    </row>
    <row r="116" spans="1:12" ht="13.5" customHeight="1" x14ac:dyDescent="0.2">
      <c r="A116" s="12" t="s">
        <v>141</v>
      </c>
      <c r="B116" s="44" t="s">
        <v>372</v>
      </c>
      <c r="C116" s="16" t="s">
        <v>373</v>
      </c>
      <c r="D116" s="49">
        <v>42342</v>
      </c>
      <c r="E116" s="13" t="s">
        <v>369</v>
      </c>
      <c r="F116" s="44" t="s">
        <v>325</v>
      </c>
      <c r="G116" s="44" t="s">
        <v>41</v>
      </c>
      <c r="H116" s="37">
        <v>120</v>
      </c>
      <c r="I116" s="17"/>
      <c r="J116" s="16"/>
      <c r="K116" s="48"/>
      <c r="L116" s="18"/>
    </row>
    <row r="117" spans="1:12" x14ac:dyDescent="0.2">
      <c r="A117" s="12" t="s">
        <v>142</v>
      </c>
      <c r="B117" s="44" t="s">
        <v>374</v>
      </c>
      <c r="C117" s="16" t="s">
        <v>375</v>
      </c>
      <c r="D117" s="49">
        <v>42353</v>
      </c>
      <c r="E117" s="13" t="s">
        <v>369</v>
      </c>
      <c r="F117" s="44" t="s">
        <v>325</v>
      </c>
      <c r="G117" s="44" t="s">
        <v>41</v>
      </c>
      <c r="H117" s="55">
        <v>4.2</v>
      </c>
      <c r="I117" s="54">
        <v>4.2</v>
      </c>
      <c r="J117" s="16"/>
      <c r="K117" s="48"/>
      <c r="L117" s="18"/>
    </row>
    <row r="118" spans="1:12" x14ac:dyDescent="0.2">
      <c r="A118" s="12" t="s">
        <v>351</v>
      </c>
      <c r="B118" s="44" t="s">
        <v>376</v>
      </c>
      <c r="C118" s="16" t="s">
        <v>377</v>
      </c>
      <c r="D118" s="49">
        <v>42353</v>
      </c>
      <c r="E118" s="13" t="s">
        <v>369</v>
      </c>
      <c r="F118" s="44" t="s">
        <v>325</v>
      </c>
      <c r="G118" s="44" t="s">
        <v>41</v>
      </c>
      <c r="H118" s="55">
        <v>4.2</v>
      </c>
      <c r="I118" s="54">
        <v>4.2</v>
      </c>
      <c r="J118" s="13"/>
      <c r="K118" s="45"/>
      <c r="L118" s="15"/>
    </row>
    <row r="119" spans="1:12" ht="13.5" customHeight="1" x14ac:dyDescent="0.2">
      <c r="A119" s="12" t="s">
        <v>352</v>
      </c>
      <c r="B119" s="44" t="s">
        <v>394</v>
      </c>
      <c r="C119" s="16" t="s">
        <v>393</v>
      </c>
      <c r="D119" s="49">
        <v>42353</v>
      </c>
      <c r="E119" s="13" t="s">
        <v>369</v>
      </c>
      <c r="F119" s="44" t="s">
        <v>325</v>
      </c>
      <c r="G119" s="44" t="s">
        <v>41</v>
      </c>
      <c r="H119" s="55">
        <v>4.2</v>
      </c>
      <c r="I119" s="54">
        <v>4.2</v>
      </c>
      <c r="J119" s="16"/>
      <c r="K119" s="48"/>
      <c r="L119" s="18"/>
    </row>
    <row r="120" spans="1:12" x14ac:dyDescent="0.2">
      <c r="A120" s="12" t="s">
        <v>353</v>
      </c>
      <c r="B120" s="44" t="s">
        <v>378</v>
      </c>
      <c r="C120" s="16" t="s">
        <v>174</v>
      </c>
      <c r="D120" s="49" t="s">
        <v>383</v>
      </c>
      <c r="E120" s="13" t="s">
        <v>384</v>
      </c>
      <c r="F120" s="44" t="s">
        <v>325</v>
      </c>
      <c r="G120" s="44" t="s">
        <v>41</v>
      </c>
      <c r="H120" s="37">
        <v>150</v>
      </c>
      <c r="I120" s="54">
        <v>141</v>
      </c>
      <c r="J120" s="16"/>
      <c r="K120" s="48"/>
      <c r="L120" s="18"/>
    </row>
    <row r="121" spans="1:12" x14ac:dyDescent="0.2">
      <c r="A121" s="12" t="s">
        <v>354</v>
      </c>
      <c r="B121" s="44" t="s">
        <v>379</v>
      </c>
      <c r="C121" s="16" t="s">
        <v>381</v>
      </c>
      <c r="D121" s="49" t="s">
        <v>383</v>
      </c>
      <c r="E121" s="13" t="s">
        <v>384</v>
      </c>
      <c r="F121" s="44" t="s">
        <v>325</v>
      </c>
      <c r="G121" s="44" t="s">
        <v>41</v>
      </c>
      <c r="H121" s="55">
        <v>150</v>
      </c>
      <c r="I121" s="54">
        <v>141</v>
      </c>
      <c r="J121" s="16"/>
      <c r="K121" s="48"/>
      <c r="L121" s="18"/>
    </row>
    <row r="122" spans="1:12" x14ac:dyDescent="0.2">
      <c r="A122" s="12" t="s">
        <v>355</v>
      </c>
      <c r="B122" s="44" t="s">
        <v>380</v>
      </c>
      <c r="C122" s="16" t="s">
        <v>382</v>
      </c>
      <c r="D122" s="49" t="s">
        <v>383</v>
      </c>
      <c r="E122" s="13" t="s">
        <v>384</v>
      </c>
      <c r="F122" s="44" t="s">
        <v>325</v>
      </c>
      <c r="G122" s="44" t="s">
        <v>41</v>
      </c>
      <c r="H122" s="55">
        <v>150</v>
      </c>
      <c r="I122" s="17">
        <v>141</v>
      </c>
      <c r="J122" s="13"/>
      <c r="K122" s="45"/>
      <c r="L122" s="15"/>
    </row>
    <row r="123" spans="1:12" ht="13.5" customHeight="1" x14ac:dyDescent="0.2">
      <c r="A123" s="12" t="s">
        <v>356</v>
      </c>
      <c r="B123" s="44" t="s">
        <v>385</v>
      </c>
      <c r="C123" s="16" t="s">
        <v>191</v>
      </c>
      <c r="D123" s="49" t="s">
        <v>387</v>
      </c>
      <c r="E123" s="13" t="s">
        <v>388</v>
      </c>
      <c r="F123" s="44" t="s">
        <v>325</v>
      </c>
      <c r="G123" s="44" t="s">
        <v>41</v>
      </c>
      <c r="H123" s="37">
        <v>68.8</v>
      </c>
      <c r="I123" s="17"/>
      <c r="J123" s="16"/>
      <c r="K123" s="48"/>
      <c r="L123" s="18"/>
    </row>
    <row r="124" spans="1:12" x14ac:dyDescent="0.2">
      <c r="A124" s="12" t="s">
        <v>357</v>
      </c>
      <c r="B124" s="44" t="s">
        <v>386</v>
      </c>
      <c r="C124" s="16" t="s">
        <v>346</v>
      </c>
      <c r="D124" s="49" t="s">
        <v>387</v>
      </c>
      <c r="E124" s="13" t="s">
        <v>388</v>
      </c>
      <c r="F124" s="44" t="s">
        <v>325</v>
      </c>
      <c r="G124" s="44" t="s">
        <v>41</v>
      </c>
      <c r="H124" s="37">
        <v>74.8</v>
      </c>
      <c r="I124" s="54"/>
      <c r="J124" s="16"/>
      <c r="K124" s="48"/>
      <c r="L124" s="18"/>
    </row>
    <row r="125" spans="1:12" x14ac:dyDescent="0.2">
      <c r="A125" s="12" t="s">
        <v>358</v>
      </c>
      <c r="B125" s="44" t="s">
        <v>401</v>
      </c>
      <c r="C125" s="16" t="s">
        <v>392</v>
      </c>
      <c r="D125" s="49" t="s">
        <v>387</v>
      </c>
      <c r="E125" s="13" t="s">
        <v>388</v>
      </c>
      <c r="F125" s="44" t="s">
        <v>325</v>
      </c>
      <c r="G125" s="44" t="s">
        <v>41</v>
      </c>
      <c r="H125" s="55">
        <v>74.8</v>
      </c>
      <c r="I125" s="54"/>
      <c r="J125" s="16"/>
      <c r="K125" s="48"/>
      <c r="L125" s="18"/>
    </row>
    <row r="126" spans="1:12" x14ac:dyDescent="0.2">
      <c r="A126" s="12" t="s">
        <v>359</v>
      </c>
      <c r="B126" s="44" t="s">
        <v>389</v>
      </c>
      <c r="C126" s="16" t="s">
        <v>261</v>
      </c>
      <c r="D126" s="56" t="s">
        <v>390</v>
      </c>
      <c r="E126" s="16" t="s">
        <v>391</v>
      </c>
      <c r="F126" s="44" t="s">
        <v>307</v>
      </c>
      <c r="G126" s="44" t="s">
        <v>334</v>
      </c>
      <c r="H126" s="55">
        <v>93.2</v>
      </c>
      <c r="I126" s="54">
        <v>93.2</v>
      </c>
      <c r="J126" s="16"/>
      <c r="K126" s="48"/>
      <c r="L126" s="18"/>
    </row>
    <row r="127" spans="1:12" x14ac:dyDescent="0.2">
      <c r="A127" s="12" t="s">
        <v>360</v>
      </c>
      <c r="B127" s="44" t="s">
        <v>395</v>
      </c>
      <c r="C127" s="16" t="s">
        <v>375</v>
      </c>
      <c r="D127" s="49">
        <v>42354</v>
      </c>
      <c r="E127" s="16" t="s">
        <v>399</v>
      </c>
      <c r="F127" s="44" t="s">
        <v>325</v>
      </c>
      <c r="G127" s="44" t="s">
        <v>41</v>
      </c>
      <c r="H127" s="55">
        <v>4.2</v>
      </c>
      <c r="I127" s="54">
        <v>4.2</v>
      </c>
      <c r="J127" s="16"/>
      <c r="K127" s="48"/>
      <c r="L127" s="18"/>
    </row>
    <row r="128" spans="1:12" x14ac:dyDescent="0.2">
      <c r="A128" s="12" t="s">
        <v>361</v>
      </c>
      <c r="B128" s="44" t="s">
        <v>396</v>
      </c>
      <c r="C128" s="16" t="s">
        <v>377</v>
      </c>
      <c r="D128" s="49">
        <v>42354</v>
      </c>
      <c r="E128" s="16" t="s">
        <v>399</v>
      </c>
      <c r="F128" s="44" t="s">
        <v>325</v>
      </c>
      <c r="G128" s="44" t="s">
        <v>41</v>
      </c>
      <c r="H128" s="55">
        <v>4.2</v>
      </c>
      <c r="I128" s="54">
        <v>4.2</v>
      </c>
      <c r="J128" s="16"/>
      <c r="K128" s="48"/>
      <c r="L128" s="18"/>
    </row>
    <row r="129" spans="1:12" x14ac:dyDescent="0.2">
      <c r="A129" s="12" t="s">
        <v>398</v>
      </c>
      <c r="B129" s="44" t="s">
        <v>397</v>
      </c>
      <c r="C129" s="16" t="s">
        <v>393</v>
      </c>
      <c r="D129" s="49">
        <v>42354</v>
      </c>
      <c r="E129" s="16" t="s">
        <v>399</v>
      </c>
      <c r="F129" s="44" t="s">
        <v>325</v>
      </c>
      <c r="G129" s="44" t="s">
        <v>41</v>
      </c>
      <c r="H129" s="55">
        <v>4.2</v>
      </c>
      <c r="I129" s="54">
        <v>4.2</v>
      </c>
      <c r="J129" s="16"/>
      <c r="K129" s="48"/>
      <c r="L129" s="18"/>
    </row>
    <row r="130" spans="1:12" x14ac:dyDescent="0.2">
      <c r="A130" s="12" t="s">
        <v>403</v>
      </c>
      <c r="B130" s="44" t="s">
        <v>406</v>
      </c>
      <c r="C130" s="16" t="s">
        <v>170</v>
      </c>
      <c r="D130" s="49">
        <v>42355</v>
      </c>
      <c r="E130" s="16" t="s">
        <v>402</v>
      </c>
      <c r="F130" s="44" t="s">
        <v>325</v>
      </c>
      <c r="G130" s="44" t="s">
        <v>41</v>
      </c>
      <c r="H130" s="55">
        <v>4.2</v>
      </c>
      <c r="I130" s="54"/>
      <c r="J130" s="16"/>
      <c r="K130" s="48"/>
      <c r="L130" s="18"/>
    </row>
    <row r="131" spans="1:12" ht="12" customHeight="1" x14ac:dyDescent="0.2">
      <c r="A131" s="12" t="s">
        <v>404</v>
      </c>
      <c r="B131" s="44" t="s">
        <v>407</v>
      </c>
      <c r="C131" s="16" t="s">
        <v>124</v>
      </c>
      <c r="D131" s="49">
        <v>42355</v>
      </c>
      <c r="E131" s="16" t="s">
        <v>402</v>
      </c>
      <c r="F131" s="44" t="s">
        <v>325</v>
      </c>
      <c r="G131" s="44" t="s">
        <v>41</v>
      </c>
      <c r="H131" s="55">
        <v>4.2</v>
      </c>
      <c r="I131" s="54"/>
      <c r="J131" s="16"/>
      <c r="K131" s="48"/>
      <c r="L131" s="18"/>
    </row>
    <row r="132" spans="1:12" x14ac:dyDescent="0.2">
      <c r="A132" s="12" t="s">
        <v>405</v>
      </c>
      <c r="B132" s="44" t="s">
        <v>408</v>
      </c>
      <c r="C132" s="16" t="s">
        <v>148</v>
      </c>
      <c r="D132" s="49">
        <v>42355</v>
      </c>
      <c r="E132" s="16" t="s">
        <v>402</v>
      </c>
      <c r="F132" s="44" t="s">
        <v>325</v>
      </c>
      <c r="G132" s="44" t="s">
        <v>41</v>
      </c>
      <c r="H132" s="55">
        <v>4.2</v>
      </c>
      <c r="I132" s="54"/>
      <c r="J132" s="16"/>
      <c r="K132" s="48"/>
      <c r="L132" s="18"/>
    </row>
    <row r="133" spans="1:12" x14ac:dyDescent="0.2">
      <c r="A133" s="12" t="s">
        <v>409</v>
      </c>
      <c r="B133" s="44" t="s">
        <v>410</v>
      </c>
      <c r="C133" s="16" t="s">
        <v>261</v>
      </c>
      <c r="D133" s="49">
        <v>42359</v>
      </c>
      <c r="E133" s="16" t="s">
        <v>411</v>
      </c>
      <c r="F133" s="44" t="s">
        <v>307</v>
      </c>
      <c r="G133" s="44" t="s">
        <v>334</v>
      </c>
      <c r="H133" s="55">
        <v>15.33</v>
      </c>
      <c r="I133" s="54">
        <v>15.33</v>
      </c>
      <c r="J133" s="16"/>
      <c r="K133" s="48"/>
      <c r="L133" s="18"/>
    </row>
    <row r="134" spans="1:12" x14ac:dyDescent="0.2">
      <c r="A134" s="12" t="s">
        <v>415</v>
      </c>
      <c r="B134" s="44" t="s">
        <v>412</v>
      </c>
      <c r="C134" s="16" t="s">
        <v>206</v>
      </c>
      <c r="D134" s="49">
        <v>42356</v>
      </c>
      <c r="E134" s="16" t="s">
        <v>419</v>
      </c>
      <c r="F134" s="44" t="s">
        <v>325</v>
      </c>
      <c r="G134" s="44" t="s">
        <v>41</v>
      </c>
      <c r="H134" s="55">
        <v>4.2</v>
      </c>
      <c r="I134" s="54"/>
      <c r="J134" s="16"/>
      <c r="K134" s="48"/>
      <c r="L134" s="18"/>
    </row>
    <row r="135" spans="1:12" x14ac:dyDescent="0.2">
      <c r="A135" s="12" t="s">
        <v>416</v>
      </c>
      <c r="B135" s="44" t="s">
        <v>413</v>
      </c>
      <c r="C135" s="16" t="s">
        <v>346</v>
      </c>
      <c r="D135" s="49">
        <v>42356</v>
      </c>
      <c r="E135" s="16" t="s">
        <v>419</v>
      </c>
      <c r="F135" s="44" t="s">
        <v>325</v>
      </c>
      <c r="G135" s="44" t="s">
        <v>41</v>
      </c>
      <c r="H135" s="55">
        <v>4.2</v>
      </c>
      <c r="I135" s="54"/>
      <c r="J135" s="16"/>
      <c r="K135" s="48"/>
      <c r="L135" s="18"/>
    </row>
    <row r="136" spans="1:12" x14ac:dyDescent="0.2">
      <c r="A136" s="12" t="s">
        <v>417</v>
      </c>
      <c r="B136" s="44" t="s">
        <v>414</v>
      </c>
      <c r="C136" s="16" t="s">
        <v>418</v>
      </c>
      <c r="D136" s="49">
        <v>42356</v>
      </c>
      <c r="E136" s="16" t="s">
        <v>419</v>
      </c>
      <c r="F136" s="44" t="s">
        <v>325</v>
      </c>
      <c r="G136" s="44" t="s">
        <v>41</v>
      </c>
      <c r="H136" s="55">
        <v>4.2</v>
      </c>
      <c r="I136" s="54"/>
      <c r="J136" s="16"/>
      <c r="K136" s="48"/>
      <c r="L136" s="18"/>
    </row>
    <row r="137" spans="1:12" x14ac:dyDescent="0.2">
      <c r="A137" s="12" t="s">
        <v>420</v>
      </c>
      <c r="B137" s="44" t="s">
        <v>423</v>
      </c>
      <c r="C137" s="16" t="s">
        <v>206</v>
      </c>
      <c r="D137" s="49">
        <v>42360</v>
      </c>
      <c r="E137" s="16" t="s">
        <v>427</v>
      </c>
      <c r="F137" s="44" t="s">
        <v>325</v>
      </c>
      <c r="G137" s="44" t="s">
        <v>41</v>
      </c>
      <c r="H137" s="55">
        <v>4.2</v>
      </c>
      <c r="I137" s="54"/>
      <c r="J137" s="16"/>
      <c r="K137" s="48"/>
      <c r="L137" s="18"/>
    </row>
    <row r="138" spans="1:12" x14ac:dyDescent="0.2">
      <c r="A138" s="12" t="s">
        <v>421</v>
      </c>
      <c r="B138" s="44" t="s">
        <v>424</v>
      </c>
      <c r="C138" s="16" t="s">
        <v>346</v>
      </c>
      <c r="D138" s="49">
        <v>42360</v>
      </c>
      <c r="E138" s="16" t="s">
        <v>427</v>
      </c>
      <c r="F138" s="44" t="s">
        <v>325</v>
      </c>
      <c r="G138" s="44" t="s">
        <v>41</v>
      </c>
      <c r="H138" s="55">
        <v>4.2</v>
      </c>
      <c r="I138" s="54"/>
      <c r="J138" s="16"/>
      <c r="K138" s="48"/>
      <c r="L138" s="18"/>
    </row>
    <row r="139" spans="1:12" x14ac:dyDescent="0.2">
      <c r="A139" s="12" t="s">
        <v>422</v>
      </c>
      <c r="B139" s="44" t="s">
        <v>425</v>
      </c>
      <c r="C139" s="16" t="s">
        <v>426</v>
      </c>
      <c r="D139" s="49">
        <v>42360</v>
      </c>
      <c r="E139" s="16" t="s">
        <v>427</v>
      </c>
      <c r="F139" s="44" t="s">
        <v>325</v>
      </c>
      <c r="G139" s="44" t="s">
        <v>41</v>
      </c>
      <c r="H139" s="55">
        <v>4.2</v>
      </c>
      <c r="I139" s="54"/>
      <c r="J139" s="16"/>
      <c r="K139" s="48"/>
      <c r="L139" s="18"/>
    </row>
    <row r="140" spans="1:12" ht="18.75" x14ac:dyDescent="0.2">
      <c r="A140" s="128" t="s">
        <v>32</v>
      </c>
      <c r="B140" s="128"/>
      <c r="C140" s="128"/>
      <c r="D140" s="128"/>
      <c r="E140" s="128"/>
      <c r="F140" s="128"/>
      <c r="G140" s="128"/>
      <c r="H140" s="39">
        <f>SUM(H9:H139)</f>
        <v>5053.8299999999972</v>
      </c>
      <c r="I140" s="19">
        <f>SUM(I9:I139)</f>
        <v>3473.0299999999984</v>
      </c>
      <c r="J140" s="118"/>
      <c r="K140" s="118"/>
      <c r="L140" s="118"/>
    </row>
    <row r="141" spans="1:12" ht="13.5" thickBot="1" x14ac:dyDescent="0.25">
      <c r="I141" s="53"/>
    </row>
    <row r="142" spans="1:12" ht="13.5" x14ac:dyDescent="0.25">
      <c r="A142" s="131" t="s">
        <v>14</v>
      </c>
      <c r="B142" s="131"/>
      <c r="G142" s="40" t="s">
        <v>22</v>
      </c>
      <c r="H142" s="41"/>
      <c r="I142" s="41"/>
      <c r="J142" s="41"/>
      <c r="K142" s="41"/>
      <c r="L142" s="42"/>
    </row>
    <row r="143" spans="1:12" ht="13.5" x14ac:dyDescent="0.25">
      <c r="A143" s="21">
        <v>1</v>
      </c>
      <c r="B143" s="22" t="s">
        <v>19</v>
      </c>
      <c r="F143" s="21"/>
      <c r="G143" s="138" t="s">
        <v>151</v>
      </c>
      <c r="H143" s="139"/>
      <c r="I143" s="139"/>
      <c r="J143" s="139"/>
      <c r="K143" s="139"/>
      <c r="L143" s="26"/>
    </row>
    <row r="144" spans="1:12" ht="13.5" x14ac:dyDescent="0.25">
      <c r="A144" s="137">
        <v>2</v>
      </c>
      <c r="B144" s="132" t="s">
        <v>28</v>
      </c>
      <c r="C144" s="132"/>
      <c r="D144" s="132"/>
      <c r="E144" s="23"/>
      <c r="F144" s="21"/>
      <c r="G144" s="145" t="s">
        <v>149</v>
      </c>
      <c r="H144" s="146"/>
      <c r="I144" s="146"/>
      <c r="J144" s="146"/>
      <c r="K144" s="146"/>
      <c r="L144" s="147"/>
    </row>
    <row r="145" spans="1:13" ht="13.5" x14ac:dyDescent="0.25">
      <c r="A145" s="137"/>
      <c r="B145" s="133" t="s">
        <v>15</v>
      </c>
      <c r="C145" s="133"/>
      <c r="D145" s="133"/>
      <c r="E145" s="133"/>
      <c r="F145" s="21"/>
      <c r="G145" s="145"/>
      <c r="H145" s="146"/>
      <c r="I145" s="146"/>
      <c r="J145" s="146"/>
      <c r="K145" s="146"/>
      <c r="L145" s="147"/>
    </row>
    <row r="146" spans="1:13" ht="13.5" x14ac:dyDescent="0.25">
      <c r="A146" s="43">
        <v>3</v>
      </c>
      <c r="B146" s="135" t="s">
        <v>37</v>
      </c>
      <c r="C146" s="135"/>
      <c r="D146" s="135"/>
      <c r="E146" s="135"/>
      <c r="F146" s="136"/>
      <c r="G146" s="142" t="s">
        <v>150</v>
      </c>
      <c r="H146" s="143"/>
      <c r="I146" s="143"/>
      <c r="J146" s="143"/>
      <c r="K146" s="143"/>
      <c r="L146" s="144"/>
    </row>
    <row r="147" spans="1:13" ht="13.5" x14ac:dyDescent="0.25">
      <c r="A147" s="43">
        <v>4</v>
      </c>
      <c r="B147" s="135" t="s">
        <v>27</v>
      </c>
      <c r="C147" s="135"/>
      <c r="D147" s="135"/>
      <c r="E147" s="135"/>
      <c r="F147" s="136"/>
      <c r="G147" s="148"/>
      <c r="H147" s="149"/>
      <c r="I147" s="149"/>
      <c r="J147" s="149"/>
      <c r="K147" s="149"/>
      <c r="L147" s="150"/>
    </row>
    <row r="148" spans="1:13" ht="13.5" x14ac:dyDescent="0.25">
      <c r="A148" s="21">
        <v>5</v>
      </c>
      <c r="B148" s="22" t="s">
        <v>34</v>
      </c>
      <c r="G148" s="34"/>
      <c r="H148" s="6"/>
      <c r="I148" s="6"/>
      <c r="J148" s="6"/>
      <c r="K148" s="6"/>
      <c r="L148" s="27"/>
    </row>
    <row r="149" spans="1:13" ht="14.25" thickBot="1" x14ac:dyDescent="0.3">
      <c r="A149" s="43">
        <v>6</v>
      </c>
      <c r="B149" s="135" t="s">
        <v>36</v>
      </c>
      <c r="C149" s="135"/>
      <c r="D149" s="135"/>
      <c r="E149" s="135"/>
      <c r="F149" s="136"/>
      <c r="G149" s="140" t="s">
        <v>13</v>
      </c>
      <c r="H149" s="141"/>
      <c r="I149" s="141"/>
      <c r="J149" s="141"/>
      <c r="K149" s="141"/>
      <c r="L149" s="20"/>
    </row>
    <row r="150" spans="1:13" ht="13.5" x14ac:dyDescent="0.25">
      <c r="A150" s="129"/>
      <c r="B150" s="129"/>
      <c r="C150" s="129"/>
      <c r="D150" s="129"/>
      <c r="E150" s="28"/>
      <c r="F150" s="30"/>
      <c r="G150" s="7"/>
      <c r="H150" s="21"/>
      <c r="I150" s="21"/>
      <c r="J150" s="132"/>
      <c r="K150" s="132"/>
      <c r="L150" s="132"/>
    </row>
    <row r="151" spans="1:13" ht="13.5" x14ac:dyDescent="0.25">
      <c r="A151" s="129"/>
      <c r="B151" s="129"/>
      <c r="C151" s="129"/>
      <c r="D151" s="129"/>
      <c r="E151" s="28"/>
      <c r="F151" s="30"/>
      <c r="G151" s="7"/>
      <c r="H151" s="21"/>
      <c r="I151" s="21"/>
      <c r="J151" s="38"/>
      <c r="K151" s="38"/>
      <c r="L151" s="38"/>
    </row>
    <row r="152" spans="1:13" ht="13.5" x14ac:dyDescent="0.25">
      <c r="A152" s="130"/>
      <c r="B152" s="129"/>
      <c r="C152" s="129"/>
      <c r="D152" s="129"/>
      <c r="E152" s="28"/>
      <c r="F152" s="30"/>
      <c r="G152" s="7"/>
      <c r="H152" s="21"/>
      <c r="I152" s="21"/>
      <c r="J152" s="22"/>
      <c r="M152" s="23"/>
    </row>
    <row r="153" spans="1:13" ht="13.5" x14ac:dyDescent="0.25">
      <c r="A153" s="129"/>
      <c r="B153" s="129"/>
      <c r="C153" s="129"/>
      <c r="D153" s="129"/>
      <c r="E153" s="28"/>
      <c r="F153" s="30"/>
      <c r="G153" s="7"/>
      <c r="H153" s="24"/>
      <c r="I153" s="24"/>
      <c r="J153" s="25"/>
      <c r="M153" s="38"/>
    </row>
    <row r="154" spans="1:13" ht="13.5" x14ac:dyDescent="0.25">
      <c r="A154" s="130"/>
      <c r="B154" s="129"/>
      <c r="C154" s="129"/>
      <c r="D154" s="129"/>
      <c r="E154" s="28"/>
      <c r="F154" s="30"/>
      <c r="G154" s="7"/>
      <c r="H154" s="21"/>
      <c r="I154" s="21"/>
      <c r="J154" s="22"/>
    </row>
    <row r="155" spans="1:13" x14ac:dyDescent="0.2">
      <c r="A155" s="129"/>
      <c r="B155" s="129"/>
      <c r="C155" s="129"/>
      <c r="D155" s="129"/>
      <c r="E155" s="29"/>
      <c r="F155" s="30"/>
      <c r="G155" s="7"/>
    </row>
    <row r="156" spans="1:13" x14ac:dyDescent="0.2">
      <c r="A156" s="134"/>
      <c r="B156" s="134"/>
      <c r="C156" s="134"/>
      <c r="D156" s="134"/>
      <c r="E156" s="29"/>
      <c r="F156" s="30"/>
    </row>
    <row r="157" spans="1:13" ht="3.75" customHeight="1" x14ac:dyDescent="0.2">
      <c r="A157" s="129"/>
      <c r="B157" s="129"/>
      <c r="C157" s="129"/>
      <c r="D157" s="129"/>
      <c r="E157" s="28"/>
      <c r="F157" s="30"/>
    </row>
    <row r="158" spans="1:13" ht="18.75" customHeight="1" x14ac:dyDescent="0.2">
      <c r="A158" s="28"/>
      <c r="B158" s="28"/>
      <c r="C158" s="28"/>
      <c r="D158" s="28"/>
      <c r="E158" s="31"/>
      <c r="F158" s="31"/>
    </row>
    <row r="159" spans="1:13" ht="13.5" x14ac:dyDescent="0.25">
      <c r="A159" s="32"/>
      <c r="B159" s="33"/>
      <c r="C159" s="30"/>
      <c r="D159" s="30"/>
      <c r="E159" s="30"/>
      <c r="F159" s="30"/>
    </row>
    <row r="160" spans="1:13" ht="13.5" x14ac:dyDescent="0.25">
      <c r="A160" s="21"/>
      <c r="B160" s="22"/>
    </row>
    <row r="161" spans="1:2" ht="13.5" x14ac:dyDescent="0.25">
      <c r="A161" s="21"/>
      <c r="B161" s="22"/>
    </row>
    <row r="162" spans="1:2" ht="49.5" customHeight="1" x14ac:dyDescent="0.2"/>
    <row r="163" spans="1:2" ht="30.75" customHeight="1" x14ac:dyDescent="0.2"/>
    <row r="168" spans="1:2" ht="12" customHeight="1" x14ac:dyDescent="0.2"/>
  </sheetData>
  <mergeCells count="34">
    <mergeCell ref="J150:L150"/>
    <mergeCell ref="G143:K143"/>
    <mergeCell ref="G149:K149"/>
    <mergeCell ref="G146:L146"/>
    <mergeCell ref="G144:L145"/>
    <mergeCell ref="G147:L147"/>
    <mergeCell ref="A142:B142"/>
    <mergeCell ref="B144:D144"/>
    <mergeCell ref="B145:E145"/>
    <mergeCell ref="A155:D155"/>
    <mergeCell ref="A156:D156"/>
    <mergeCell ref="B149:F149"/>
    <mergeCell ref="B146:F146"/>
    <mergeCell ref="B147:F147"/>
    <mergeCell ref="A144:A145"/>
    <mergeCell ref="A157:D157"/>
    <mergeCell ref="A150:D150"/>
    <mergeCell ref="A151:D151"/>
    <mergeCell ref="A152:D152"/>
    <mergeCell ref="A153:D153"/>
    <mergeCell ref="A154:D154"/>
    <mergeCell ref="D1:L1"/>
    <mergeCell ref="A1:C1"/>
    <mergeCell ref="F3:L6"/>
    <mergeCell ref="J140:L140"/>
    <mergeCell ref="A3:C3"/>
    <mergeCell ref="A4:C4"/>
    <mergeCell ref="A5:C5"/>
    <mergeCell ref="D3:E3"/>
    <mergeCell ref="D4:E4"/>
    <mergeCell ref="D5:E5"/>
    <mergeCell ref="D6:E6"/>
    <mergeCell ref="A6:C6"/>
    <mergeCell ref="A140:G140"/>
  </mergeCells>
  <pageMargins left="0.31496062992125984" right="0.15748031496062992" top="0.55118110236220474" bottom="0.35433070866141736" header="0.31496062992125984" footer="0.31496062992125984"/>
  <pageSetup paperSize="9" scale="65" fitToWidth="0" fitToHeight="0" orientation="landscape" r:id="rId1"/>
  <headerFooter>
    <oddHeader>&amp;CRegionálny operačný program</oddHeader>
  </headerFooter>
  <rowBreaks count="2" manualBreakCount="2">
    <brk id="54" max="11" man="1"/>
    <brk id="95" max="11" man="1"/>
  </rowBreaks>
  <ignoredErrors>
    <ignoredError sqref="A9:A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"/>
  <sheetViews>
    <sheetView zoomScale="80" zoomScaleNormal="80" workbookViewId="0">
      <pane ySplit="8" topLeftCell="A111" activePane="bottomLeft" state="frozen"/>
      <selection pane="bottomLeft" activeCell="D3" sqref="D3:E3"/>
    </sheetView>
  </sheetViews>
  <sheetFormatPr defaultRowHeight="15" x14ac:dyDescent="0.25"/>
  <cols>
    <col min="1" max="1" width="5.5703125" customWidth="1"/>
    <col min="2" max="2" width="13" customWidth="1"/>
    <col min="3" max="3" width="15.5703125" customWidth="1"/>
    <col min="4" max="4" width="13.42578125" customWidth="1"/>
    <col min="5" max="5" width="37.85546875" customWidth="1"/>
    <col min="6" max="6" width="16.85546875" customWidth="1"/>
    <col min="7" max="7" width="9.85546875" customWidth="1"/>
    <col min="8" max="8" width="12.42578125" customWidth="1"/>
    <col min="9" max="9" width="13.42578125" customWidth="1"/>
    <col min="10" max="10" width="19.140625" customWidth="1"/>
    <col min="11" max="11" width="16" customWidth="1"/>
    <col min="12" max="12" width="17.5703125" customWidth="1"/>
  </cols>
  <sheetData>
    <row r="1" spans="1:12" ht="18.75" thickBot="1" x14ac:dyDescent="0.3">
      <c r="A1" s="106" t="s">
        <v>24</v>
      </c>
      <c r="B1" s="107"/>
      <c r="C1" s="108"/>
      <c r="D1" s="103" t="s">
        <v>38</v>
      </c>
      <c r="E1" s="104"/>
      <c r="F1" s="104"/>
      <c r="G1" s="104"/>
      <c r="H1" s="104"/>
      <c r="I1" s="104"/>
      <c r="J1" s="104"/>
      <c r="K1" s="104"/>
      <c r="L1" s="105"/>
    </row>
    <row r="2" spans="1:12" ht="19.5" thickBot="1" x14ac:dyDescent="0.35">
      <c r="A2" s="4"/>
      <c r="B2" s="4"/>
      <c r="C2" s="4"/>
      <c r="D2" s="4"/>
      <c r="E2" s="4"/>
      <c r="F2" s="4"/>
      <c r="G2" s="4"/>
      <c r="H2" s="4"/>
      <c r="I2" s="4"/>
      <c r="J2" s="1"/>
      <c r="K2" s="1"/>
      <c r="L2" s="2"/>
    </row>
    <row r="3" spans="1:12" ht="16.5" thickBot="1" x14ac:dyDescent="0.3">
      <c r="A3" s="119" t="s">
        <v>0</v>
      </c>
      <c r="B3" s="120"/>
      <c r="C3" s="121"/>
      <c r="D3" s="124" t="s">
        <v>612</v>
      </c>
      <c r="E3" s="125"/>
      <c r="F3" s="109" t="s">
        <v>35</v>
      </c>
      <c r="G3" s="110"/>
      <c r="H3" s="110"/>
      <c r="I3" s="110"/>
      <c r="J3" s="110"/>
      <c r="K3" s="110"/>
      <c r="L3" s="111"/>
    </row>
    <row r="4" spans="1:12" ht="16.5" thickBot="1" x14ac:dyDescent="0.3">
      <c r="A4" s="119" t="s">
        <v>25</v>
      </c>
      <c r="B4" s="120"/>
      <c r="C4" s="121"/>
      <c r="D4" s="126" t="s">
        <v>39</v>
      </c>
      <c r="E4" s="127"/>
      <c r="F4" s="112"/>
      <c r="G4" s="113"/>
      <c r="H4" s="113"/>
      <c r="I4" s="113"/>
      <c r="J4" s="113"/>
      <c r="K4" s="113"/>
      <c r="L4" s="114"/>
    </row>
    <row r="5" spans="1:12" ht="16.5" thickBot="1" x14ac:dyDescent="0.3">
      <c r="A5" s="122" t="s">
        <v>16</v>
      </c>
      <c r="B5" s="123"/>
      <c r="C5" s="123"/>
      <c r="D5" s="124"/>
      <c r="E5" s="125"/>
      <c r="F5" s="112"/>
      <c r="G5" s="113"/>
      <c r="H5" s="113"/>
      <c r="I5" s="113"/>
      <c r="J5" s="113"/>
      <c r="K5" s="113"/>
      <c r="L5" s="114"/>
    </row>
    <row r="6" spans="1:12" ht="16.5" thickBot="1" x14ac:dyDescent="0.3">
      <c r="A6" s="119" t="s">
        <v>17</v>
      </c>
      <c r="B6" s="120"/>
      <c r="C6" s="120"/>
      <c r="D6" s="124" t="s">
        <v>609</v>
      </c>
      <c r="E6" s="125"/>
      <c r="F6" s="115"/>
      <c r="G6" s="116"/>
      <c r="H6" s="116"/>
      <c r="I6" s="116"/>
      <c r="J6" s="116"/>
      <c r="K6" s="116"/>
      <c r="L6" s="117"/>
    </row>
    <row r="7" spans="1:12" ht="15.75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6"/>
    </row>
    <row r="8" spans="1:12" ht="38.25" x14ac:dyDescent="0.25">
      <c r="A8" s="8" t="s">
        <v>1</v>
      </c>
      <c r="B8" s="9" t="s">
        <v>2</v>
      </c>
      <c r="C8" s="9" t="s">
        <v>3</v>
      </c>
      <c r="D8" s="9" t="s">
        <v>31</v>
      </c>
      <c r="E8" s="9" t="s">
        <v>23</v>
      </c>
      <c r="F8" s="9" t="s">
        <v>20</v>
      </c>
      <c r="G8" s="9" t="s">
        <v>21</v>
      </c>
      <c r="H8" s="35" t="s">
        <v>18</v>
      </c>
      <c r="I8" s="10" t="s">
        <v>26</v>
      </c>
      <c r="J8" s="8" t="s">
        <v>29</v>
      </c>
      <c r="K8" s="8" t="s">
        <v>33</v>
      </c>
      <c r="L8" s="11" t="s">
        <v>30</v>
      </c>
    </row>
    <row r="9" spans="1:12" ht="26.25" x14ac:dyDescent="0.25">
      <c r="A9" s="12" t="s">
        <v>4</v>
      </c>
      <c r="B9" s="44" t="s">
        <v>433</v>
      </c>
      <c r="C9" s="13" t="s">
        <v>122</v>
      </c>
      <c r="D9" s="46" t="s">
        <v>431</v>
      </c>
      <c r="E9" s="13" t="s">
        <v>432</v>
      </c>
      <c r="F9" s="44" t="s">
        <v>40</v>
      </c>
      <c r="G9" s="44" t="s">
        <v>41</v>
      </c>
      <c r="H9" s="36">
        <v>135.93</v>
      </c>
      <c r="I9" s="14">
        <v>135.93</v>
      </c>
      <c r="J9" s="92">
        <v>1001000153</v>
      </c>
      <c r="K9" s="93">
        <v>42397</v>
      </c>
      <c r="L9" s="15"/>
    </row>
    <row r="10" spans="1:12" ht="26.25" x14ac:dyDescent="0.25">
      <c r="A10" s="12" t="s">
        <v>5</v>
      </c>
      <c r="B10" s="44" t="s">
        <v>428</v>
      </c>
      <c r="C10" s="13" t="s">
        <v>206</v>
      </c>
      <c r="D10" s="46" t="s">
        <v>431</v>
      </c>
      <c r="E10" s="13" t="s">
        <v>432</v>
      </c>
      <c r="F10" s="44" t="s">
        <v>40</v>
      </c>
      <c r="G10" s="44" t="s">
        <v>41</v>
      </c>
      <c r="H10" s="36">
        <v>135.93</v>
      </c>
      <c r="I10" s="14">
        <v>135.93</v>
      </c>
      <c r="J10" s="92">
        <v>1001000040</v>
      </c>
      <c r="K10" s="93">
        <v>42384</v>
      </c>
      <c r="L10" s="15"/>
    </row>
    <row r="11" spans="1:12" ht="26.25" x14ac:dyDescent="0.25">
      <c r="A11" s="12" t="s">
        <v>6</v>
      </c>
      <c r="B11" s="44" t="s">
        <v>429</v>
      </c>
      <c r="C11" s="13" t="s">
        <v>430</v>
      </c>
      <c r="D11" s="46" t="s">
        <v>431</v>
      </c>
      <c r="E11" s="13" t="s">
        <v>432</v>
      </c>
      <c r="F11" s="44" t="s">
        <v>40</v>
      </c>
      <c r="G11" s="44" t="s">
        <v>41</v>
      </c>
      <c r="H11" s="36">
        <v>135.93</v>
      </c>
      <c r="I11" s="14">
        <v>135.93</v>
      </c>
      <c r="J11" s="92">
        <v>1001000659</v>
      </c>
      <c r="K11" s="93">
        <v>42396</v>
      </c>
      <c r="L11" s="15"/>
    </row>
    <row r="12" spans="1:12" x14ac:dyDescent="0.25">
      <c r="A12" s="12" t="s">
        <v>7</v>
      </c>
      <c r="B12" s="44" t="s">
        <v>434</v>
      </c>
      <c r="C12" s="13" t="s">
        <v>124</v>
      </c>
      <c r="D12" s="46">
        <v>42381</v>
      </c>
      <c r="E12" s="13" t="s">
        <v>435</v>
      </c>
      <c r="F12" s="44" t="s">
        <v>40</v>
      </c>
      <c r="G12" s="44" t="s">
        <v>41</v>
      </c>
      <c r="H12" s="36">
        <v>4.2</v>
      </c>
      <c r="I12" s="14">
        <v>4.2</v>
      </c>
      <c r="J12" s="92">
        <v>1001000070</v>
      </c>
      <c r="K12" s="93">
        <v>42388</v>
      </c>
      <c r="L12" s="15"/>
    </row>
    <row r="13" spans="1:12" x14ac:dyDescent="0.25">
      <c r="A13" s="12" t="s">
        <v>8</v>
      </c>
      <c r="B13" s="44" t="s">
        <v>437</v>
      </c>
      <c r="C13" s="13" t="s">
        <v>436</v>
      </c>
      <c r="D13" s="46">
        <v>42381</v>
      </c>
      <c r="E13" s="13" t="s">
        <v>435</v>
      </c>
      <c r="F13" s="44" t="s">
        <v>40</v>
      </c>
      <c r="G13" s="44" t="s">
        <v>41</v>
      </c>
      <c r="H13" s="36">
        <v>4.2</v>
      </c>
      <c r="I13" s="14">
        <v>0</v>
      </c>
      <c r="J13" s="92"/>
      <c r="K13" s="93"/>
      <c r="L13" s="15"/>
    </row>
    <row r="14" spans="1:12" x14ac:dyDescent="0.25">
      <c r="A14" s="12" t="s">
        <v>9</v>
      </c>
      <c r="B14" s="44" t="s">
        <v>439</v>
      </c>
      <c r="C14" s="13" t="s">
        <v>438</v>
      </c>
      <c r="D14" s="46">
        <v>42381</v>
      </c>
      <c r="E14" s="13" t="s">
        <v>435</v>
      </c>
      <c r="F14" s="44" t="s">
        <v>40</v>
      </c>
      <c r="G14" s="44" t="s">
        <v>41</v>
      </c>
      <c r="H14" s="36">
        <v>4.2</v>
      </c>
      <c r="I14" s="14">
        <v>4.2</v>
      </c>
      <c r="J14" s="92">
        <v>1001000239</v>
      </c>
      <c r="K14" s="93">
        <v>42404</v>
      </c>
      <c r="L14" s="15"/>
    </row>
    <row r="15" spans="1:12" x14ac:dyDescent="0.25">
      <c r="A15" s="12" t="s">
        <v>10</v>
      </c>
      <c r="B15" s="44" t="s">
        <v>440</v>
      </c>
      <c r="C15" s="13" t="s">
        <v>170</v>
      </c>
      <c r="D15" s="46" t="s">
        <v>473</v>
      </c>
      <c r="E15" s="13" t="s">
        <v>445</v>
      </c>
      <c r="F15" s="44" t="s">
        <v>40</v>
      </c>
      <c r="G15" s="44" t="s">
        <v>41</v>
      </c>
      <c r="H15" s="36">
        <v>74.930000000000007</v>
      </c>
      <c r="I15" s="14">
        <v>74.930000000000007</v>
      </c>
      <c r="J15" s="92">
        <v>1001000432</v>
      </c>
      <c r="K15" s="93">
        <v>42418</v>
      </c>
      <c r="L15" s="15"/>
    </row>
    <row r="16" spans="1:12" x14ac:dyDescent="0.25">
      <c r="A16" s="12" t="s">
        <v>11</v>
      </c>
      <c r="B16" s="44" t="s">
        <v>441</v>
      </c>
      <c r="C16" s="13" t="s">
        <v>442</v>
      </c>
      <c r="D16" s="46" t="s">
        <v>473</v>
      </c>
      <c r="E16" s="13" t="s">
        <v>445</v>
      </c>
      <c r="F16" s="44" t="s">
        <v>40</v>
      </c>
      <c r="G16" s="44" t="s">
        <v>41</v>
      </c>
      <c r="H16" s="36">
        <v>74.930000000000007</v>
      </c>
      <c r="I16" s="14">
        <v>74.930000000000007</v>
      </c>
      <c r="J16" s="92">
        <v>1001000169</v>
      </c>
      <c r="K16" s="93">
        <v>42398</v>
      </c>
      <c r="L16" s="15"/>
    </row>
    <row r="17" spans="1:12" x14ac:dyDescent="0.25">
      <c r="A17" s="12" t="s">
        <v>12</v>
      </c>
      <c r="B17" s="44" t="s">
        <v>444</v>
      </c>
      <c r="C17" s="13" t="s">
        <v>443</v>
      </c>
      <c r="D17" s="46" t="s">
        <v>473</v>
      </c>
      <c r="E17" s="13" t="s">
        <v>445</v>
      </c>
      <c r="F17" s="44" t="s">
        <v>40</v>
      </c>
      <c r="G17" s="44" t="s">
        <v>41</v>
      </c>
      <c r="H17" s="36">
        <v>74.930000000000007</v>
      </c>
      <c r="I17" s="14">
        <v>74.930000000000007</v>
      </c>
      <c r="J17" s="92">
        <v>1001000306</v>
      </c>
      <c r="K17" s="93">
        <v>42412</v>
      </c>
      <c r="L17" s="15"/>
    </row>
    <row r="18" spans="1:12" x14ac:dyDescent="0.25">
      <c r="A18" s="12" t="s">
        <v>144</v>
      </c>
      <c r="B18" s="44" t="s">
        <v>446</v>
      </c>
      <c r="C18" s="13" t="s">
        <v>124</v>
      </c>
      <c r="D18" s="46">
        <v>42391</v>
      </c>
      <c r="E18" s="13" t="s">
        <v>449</v>
      </c>
      <c r="F18" s="44" t="s">
        <v>40</v>
      </c>
      <c r="G18" s="44" t="s">
        <v>41</v>
      </c>
      <c r="H18" s="36">
        <v>4.2</v>
      </c>
      <c r="I18" s="14">
        <v>4.2</v>
      </c>
      <c r="J18" s="92">
        <v>1001000155</v>
      </c>
      <c r="K18" s="93">
        <v>42396</v>
      </c>
      <c r="L18" s="15"/>
    </row>
    <row r="19" spans="1:12" x14ac:dyDescent="0.25">
      <c r="A19" s="12" t="s">
        <v>42</v>
      </c>
      <c r="B19" s="44" t="s">
        <v>447</v>
      </c>
      <c r="C19" s="13" t="s">
        <v>170</v>
      </c>
      <c r="D19" s="46">
        <v>42391</v>
      </c>
      <c r="E19" s="13" t="s">
        <v>449</v>
      </c>
      <c r="F19" s="44" t="s">
        <v>40</v>
      </c>
      <c r="G19" s="44" t="s">
        <v>41</v>
      </c>
      <c r="H19" s="36">
        <v>4.2</v>
      </c>
      <c r="I19" s="14">
        <v>4.2</v>
      </c>
      <c r="J19" s="92">
        <v>1001000430</v>
      </c>
      <c r="K19" s="93">
        <v>42418</v>
      </c>
      <c r="L19" s="15"/>
    </row>
    <row r="20" spans="1:12" x14ac:dyDescent="0.25">
      <c r="A20" s="12" t="s">
        <v>43</v>
      </c>
      <c r="B20" s="44" t="s">
        <v>448</v>
      </c>
      <c r="C20" s="13" t="s">
        <v>442</v>
      </c>
      <c r="D20" s="46">
        <v>42391</v>
      </c>
      <c r="E20" s="13" t="s">
        <v>449</v>
      </c>
      <c r="F20" s="44" t="s">
        <v>40</v>
      </c>
      <c r="G20" s="44" t="s">
        <v>41</v>
      </c>
      <c r="H20" s="36">
        <v>4.2</v>
      </c>
      <c r="I20" s="14">
        <v>4.2</v>
      </c>
      <c r="J20" s="92">
        <v>1001000170</v>
      </c>
      <c r="K20" s="93">
        <v>42398</v>
      </c>
      <c r="L20" s="15"/>
    </row>
    <row r="21" spans="1:12" ht="26.25" x14ac:dyDescent="0.25">
      <c r="A21" s="12" t="s">
        <v>44</v>
      </c>
      <c r="B21" s="44" t="s">
        <v>450</v>
      </c>
      <c r="C21" s="13" t="s">
        <v>171</v>
      </c>
      <c r="D21" s="46" t="s">
        <v>454</v>
      </c>
      <c r="E21" s="13" t="s">
        <v>455</v>
      </c>
      <c r="F21" s="44" t="s">
        <v>40</v>
      </c>
      <c r="G21" s="44" t="s">
        <v>41</v>
      </c>
      <c r="H21" s="36">
        <v>139.9</v>
      </c>
      <c r="I21" s="14">
        <v>139.9</v>
      </c>
      <c r="J21" s="92">
        <v>1001000287</v>
      </c>
      <c r="K21" s="93">
        <v>42409</v>
      </c>
      <c r="L21" s="15"/>
    </row>
    <row r="22" spans="1:12" ht="26.25" x14ac:dyDescent="0.25">
      <c r="A22" s="12" t="s">
        <v>45</v>
      </c>
      <c r="B22" s="44" t="s">
        <v>451</v>
      </c>
      <c r="C22" s="13" t="s">
        <v>442</v>
      </c>
      <c r="D22" s="46" t="s">
        <v>454</v>
      </c>
      <c r="E22" s="13" t="s">
        <v>455</v>
      </c>
      <c r="F22" s="44" t="s">
        <v>40</v>
      </c>
      <c r="G22" s="44" t="s">
        <v>41</v>
      </c>
      <c r="H22" s="36">
        <v>149.4</v>
      </c>
      <c r="I22" s="14">
        <v>149.4</v>
      </c>
      <c r="J22" s="92">
        <v>1001000171</v>
      </c>
      <c r="K22" s="93">
        <v>42398</v>
      </c>
      <c r="L22" s="15"/>
    </row>
    <row r="23" spans="1:12" ht="26.25" x14ac:dyDescent="0.25">
      <c r="A23" s="12" t="s">
        <v>46</v>
      </c>
      <c r="B23" s="44" t="s">
        <v>452</v>
      </c>
      <c r="C23" s="13" t="s">
        <v>453</v>
      </c>
      <c r="D23" s="46" t="s">
        <v>454</v>
      </c>
      <c r="E23" s="13" t="s">
        <v>455</v>
      </c>
      <c r="F23" s="44" t="s">
        <v>40</v>
      </c>
      <c r="G23" s="44" t="s">
        <v>41</v>
      </c>
      <c r="H23" s="36">
        <v>139.9</v>
      </c>
      <c r="I23" s="14">
        <v>139.9</v>
      </c>
      <c r="J23" s="92">
        <v>1001000354</v>
      </c>
      <c r="K23" s="93">
        <v>42416</v>
      </c>
      <c r="L23" s="15"/>
    </row>
    <row r="24" spans="1:12" x14ac:dyDescent="0.25">
      <c r="A24" s="12" t="s">
        <v>47</v>
      </c>
      <c r="B24" s="44" t="s">
        <v>456</v>
      </c>
      <c r="C24" s="13" t="s">
        <v>457</v>
      </c>
      <c r="D24" s="46" t="s">
        <v>458</v>
      </c>
      <c r="E24" s="13" t="s">
        <v>459</v>
      </c>
      <c r="F24" s="44" t="s">
        <v>40</v>
      </c>
      <c r="G24" s="44" t="s">
        <v>41</v>
      </c>
      <c r="H24" s="36">
        <v>139.63</v>
      </c>
      <c r="I24" s="14">
        <v>139.63</v>
      </c>
      <c r="J24" s="92">
        <v>1001000096</v>
      </c>
      <c r="K24" s="93">
        <v>42391</v>
      </c>
      <c r="L24" s="15"/>
    </row>
    <row r="25" spans="1:12" x14ac:dyDescent="0.25">
      <c r="A25" s="12" t="s">
        <v>48</v>
      </c>
      <c r="B25" s="44" t="s">
        <v>460</v>
      </c>
      <c r="C25" s="13" t="s">
        <v>377</v>
      </c>
      <c r="D25" s="46" t="s">
        <v>458</v>
      </c>
      <c r="E25" s="13" t="s">
        <v>459</v>
      </c>
      <c r="F25" s="44" t="s">
        <v>40</v>
      </c>
      <c r="G25" s="44" t="s">
        <v>41</v>
      </c>
      <c r="H25" s="36">
        <v>139.63</v>
      </c>
      <c r="I25" s="14">
        <v>139.63</v>
      </c>
      <c r="J25" s="92">
        <v>1001000095</v>
      </c>
      <c r="K25" s="93">
        <v>42391</v>
      </c>
      <c r="L25" s="15"/>
    </row>
    <row r="26" spans="1:12" x14ac:dyDescent="0.25">
      <c r="A26" s="12" t="s">
        <v>49</v>
      </c>
      <c r="B26" s="44" t="s">
        <v>461</v>
      </c>
      <c r="C26" s="16" t="s">
        <v>393</v>
      </c>
      <c r="D26" s="46" t="s">
        <v>458</v>
      </c>
      <c r="E26" s="13" t="s">
        <v>459</v>
      </c>
      <c r="F26" s="44" t="s">
        <v>40</v>
      </c>
      <c r="G26" s="44" t="s">
        <v>41</v>
      </c>
      <c r="H26" s="36">
        <v>141.63</v>
      </c>
      <c r="I26" s="14">
        <v>141.63</v>
      </c>
      <c r="J26" s="92">
        <v>1001000094</v>
      </c>
      <c r="K26" s="93">
        <v>42391</v>
      </c>
      <c r="L26" s="15"/>
    </row>
    <row r="27" spans="1:12" x14ac:dyDescent="0.25">
      <c r="A27" s="12" t="s">
        <v>50</v>
      </c>
      <c r="B27" s="44" t="s">
        <v>462</v>
      </c>
      <c r="C27" s="13" t="s">
        <v>174</v>
      </c>
      <c r="D27" s="46" t="s">
        <v>466</v>
      </c>
      <c r="E27" s="13" t="s">
        <v>467</v>
      </c>
      <c r="F27" s="44" t="s">
        <v>40</v>
      </c>
      <c r="G27" s="44" t="s">
        <v>41</v>
      </c>
      <c r="H27" s="36">
        <v>117.23</v>
      </c>
      <c r="I27" s="14">
        <v>117.23</v>
      </c>
      <c r="J27" s="92">
        <v>1001000167</v>
      </c>
      <c r="K27" s="93">
        <v>42398</v>
      </c>
      <c r="L27" s="15"/>
    </row>
    <row r="28" spans="1:12" x14ac:dyDescent="0.25">
      <c r="A28" s="12" t="s">
        <v>51</v>
      </c>
      <c r="B28" s="44" t="s">
        <v>463</v>
      </c>
      <c r="C28" s="13" t="s">
        <v>381</v>
      </c>
      <c r="D28" s="46" t="s">
        <v>466</v>
      </c>
      <c r="E28" s="13" t="s">
        <v>467</v>
      </c>
      <c r="F28" s="44" t="s">
        <v>40</v>
      </c>
      <c r="G28" s="44" t="s">
        <v>41</v>
      </c>
      <c r="H28" s="36">
        <v>117.23</v>
      </c>
      <c r="I28" s="14">
        <v>117.23</v>
      </c>
      <c r="J28" s="92">
        <v>1001000172</v>
      </c>
      <c r="K28" s="93">
        <v>42398</v>
      </c>
      <c r="L28" s="15"/>
    </row>
    <row r="29" spans="1:12" x14ac:dyDescent="0.25">
      <c r="A29" s="12" t="s">
        <v>52</v>
      </c>
      <c r="B29" s="44" t="s">
        <v>464</v>
      </c>
      <c r="C29" s="13" t="s">
        <v>465</v>
      </c>
      <c r="D29" s="46" t="s">
        <v>466</v>
      </c>
      <c r="E29" s="13" t="s">
        <v>467</v>
      </c>
      <c r="F29" s="44" t="s">
        <v>40</v>
      </c>
      <c r="G29" s="44" t="s">
        <v>41</v>
      </c>
      <c r="H29" s="36">
        <v>117.23</v>
      </c>
      <c r="I29" s="14">
        <v>117.23</v>
      </c>
      <c r="J29" s="92">
        <v>1001000211</v>
      </c>
      <c r="K29" s="93">
        <v>42403</v>
      </c>
      <c r="L29" s="15"/>
    </row>
    <row r="30" spans="1:12" ht="26.25" x14ac:dyDescent="0.25">
      <c r="A30" s="12" t="s">
        <v>53</v>
      </c>
      <c r="B30" s="44" t="s">
        <v>468</v>
      </c>
      <c r="C30" s="13" t="s">
        <v>206</v>
      </c>
      <c r="D30" s="46" t="s">
        <v>454</v>
      </c>
      <c r="E30" s="13" t="s">
        <v>471</v>
      </c>
      <c r="F30" s="44" t="s">
        <v>40</v>
      </c>
      <c r="G30" s="44" t="s">
        <v>41</v>
      </c>
      <c r="H30" s="36">
        <v>136.4</v>
      </c>
      <c r="I30" s="14">
        <v>136.4</v>
      </c>
      <c r="J30" s="92">
        <v>1001000158</v>
      </c>
      <c r="K30" s="93">
        <v>42396</v>
      </c>
      <c r="L30" s="15"/>
    </row>
    <row r="31" spans="1:12" ht="26.25" x14ac:dyDescent="0.25">
      <c r="A31" s="12" t="s">
        <v>54</v>
      </c>
      <c r="B31" s="44" t="s">
        <v>469</v>
      </c>
      <c r="C31" s="13" t="s">
        <v>326</v>
      </c>
      <c r="D31" s="46" t="s">
        <v>454</v>
      </c>
      <c r="E31" s="13" t="s">
        <v>471</v>
      </c>
      <c r="F31" s="44" t="s">
        <v>40</v>
      </c>
      <c r="G31" s="44" t="s">
        <v>41</v>
      </c>
      <c r="H31" s="36">
        <v>144.4</v>
      </c>
      <c r="I31" s="14">
        <v>144.4</v>
      </c>
      <c r="J31" s="92">
        <v>1001000168</v>
      </c>
      <c r="K31" s="93">
        <v>42398</v>
      </c>
      <c r="L31" s="15"/>
    </row>
    <row r="32" spans="1:12" ht="26.25" x14ac:dyDescent="0.25">
      <c r="A32" s="12" t="s">
        <v>55</v>
      </c>
      <c r="B32" s="44" t="s">
        <v>470</v>
      </c>
      <c r="C32" s="13" t="s">
        <v>438</v>
      </c>
      <c r="D32" s="46" t="s">
        <v>454</v>
      </c>
      <c r="E32" s="13" t="s">
        <v>472</v>
      </c>
      <c r="F32" s="44" t="s">
        <v>40</v>
      </c>
      <c r="G32" s="44" t="s">
        <v>41</v>
      </c>
      <c r="H32" s="36">
        <v>136.4</v>
      </c>
      <c r="I32" s="14">
        <v>136.4</v>
      </c>
      <c r="J32" s="92">
        <v>1001000241</v>
      </c>
      <c r="K32" s="93">
        <v>42404</v>
      </c>
      <c r="L32" s="15"/>
    </row>
    <row r="33" spans="1:12" x14ac:dyDescent="0.25">
      <c r="A33" s="12" t="s">
        <v>56</v>
      </c>
      <c r="B33" s="44" t="s">
        <v>474</v>
      </c>
      <c r="C33" s="13" t="s">
        <v>123</v>
      </c>
      <c r="D33" s="46">
        <v>42391</v>
      </c>
      <c r="E33" s="13" t="s">
        <v>476</v>
      </c>
      <c r="F33" s="44" t="s">
        <v>40</v>
      </c>
      <c r="G33" s="44" t="s">
        <v>41</v>
      </c>
      <c r="H33" s="36">
        <v>4.2</v>
      </c>
      <c r="I33" s="14">
        <v>4.2</v>
      </c>
      <c r="J33" s="92">
        <v>1001000289</v>
      </c>
      <c r="K33" s="93">
        <v>42409</v>
      </c>
      <c r="L33" s="15"/>
    </row>
    <row r="34" spans="1:12" x14ac:dyDescent="0.25">
      <c r="A34" s="12" t="s">
        <v>57</v>
      </c>
      <c r="B34" s="44" t="s">
        <v>482</v>
      </c>
      <c r="C34" s="13" t="s">
        <v>148</v>
      </c>
      <c r="D34" s="46">
        <v>42391</v>
      </c>
      <c r="E34" s="13" t="s">
        <v>476</v>
      </c>
      <c r="F34" s="44" t="s">
        <v>40</v>
      </c>
      <c r="G34" s="44" t="s">
        <v>41</v>
      </c>
      <c r="H34" s="36">
        <v>4.2</v>
      </c>
      <c r="I34" s="14">
        <v>4.2</v>
      </c>
      <c r="J34" s="92">
        <v>1001000666</v>
      </c>
      <c r="K34" s="94">
        <v>42437</v>
      </c>
      <c r="L34" s="15"/>
    </row>
    <row r="35" spans="1:12" x14ac:dyDescent="0.25">
      <c r="A35" s="12" t="s">
        <v>58</v>
      </c>
      <c r="B35" s="44" t="s">
        <v>475</v>
      </c>
      <c r="C35" s="13" t="s">
        <v>483</v>
      </c>
      <c r="D35" s="46">
        <v>42391</v>
      </c>
      <c r="E35" s="13" t="s">
        <v>476</v>
      </c>
      <c r="F35" s="44" t="s">
        <v>40</v>
      </c>
      <c r="G35" s="44" t="s">
        <v>41</v>
      </c>
      <c r="H35" s="36">
        <v>4.2</v>
      </c>
      <c r="I35" s="14">
        <v>4.2</v>
      </c>
      <c r="J35" s="92">
        <v>1001000586</v>
      </c>
      <c r="K35" s="93">
        <v>42431</v>
      </c>
      <c r="L35" s="15"/>
    </row>
    <row r="36" spans="1:12" x14ac:dyDescent="0.25">
      <c r="A36" s="12" t="s">
        <v>59</v>
      </c>
      <c r="B36" s="44" t="s">
        <v>477</v>
      </c>
      <c r="C36" s="13" t="s">
        <v>457</v>
      </c>
      <c r="D36" s="44" t="s">
        <v>480</v>
      </c>
      <c r="E36" s="13" t="s">
        <v>481</v>
      </c>
      <c r="F36" s="44" t="s">
        <v>40</v>
      </c>
      <c r="G36" s="44" t="s">
        <v>41</v>
      </c>
      <c r="H36" s="36">
        <v>70</v>
      </c>
      <c r="I36" s="14">
        <v>62.1</v>
      </c>
      <c r="J36" s="92">
        <v>1001000142</v>
      </c>
      <c r="K36" s="93">
        <v>42396</v>
      </c>
      <c r="L36" s="15"/>
    </row>
    <row r="37" spans="1:12" x14ac:dyDescent="0.25">
      <c r="A37" s="12" t="s">
        <v>60</v>
      </c>
      <c r="B37" s="44" t="s">
        <v>478</v>
      </c>
      <c r="C37" s="13" t="s">
        <v>377</v>
      </c>
      <c r="D37" s="44" t="s">
        <v>480</v>
      </c>
      <c r="E37" s="13" t="s">
        <v>481</v>
      </c>
      <c r="F37" s="44" t="s">
        <v>40</v>
      </c>
      <c r="G37" s="44" t="s">
        <v>41</v>
      </c>
      <c r="H37" s="36">
        <v>70</v>
      </c>
      <c r="I37" s="14">
        <v>61.1</v>
      </c>
      <c r="J37" s="92">
        <v>1001000190</v>
      </c>
      <c r="K37" s="93">
        <v>42402</v>
      </c>
      <c r="L37" s="15"/>
    </row>
    <row r="38" spans="1:12" x14ac:dyDescent="0.25">
      <c r="A38" s="12" t="s">
        <v>61</v>
      </c>
      <c r="B38" s="44" t="s">
        <v>479</v>
      </c>
      <c r="C38" s="16" t="s">
        <v>393</v>
      </c>
      <c r="D38" s="44" t="s">
        <v>480</v>
      </c>
      <c r="E38" s="13" t="s">
        <v>481</v>
      </c>
      <c r="F38" s="44" t="s">
        <v>40</v>
      </c>
      <c r="G38" s="44" t="s">
        <v>41</v>
      </c>
      <c r="H38" s="36">
        <v>70</v>
      </c>
      <c r="I38" s="14">
        <v>86.1</v>
      </c>
      <c r="J38" s="92">
        <v>1001000189</v>
      </c>
      <c r="K38" s="93">
        <v>42402</v>
      </c>
      <c r="L38" s="15"/>
    </row>
    <row r="39" spans="1:12" x14ac:dyDescent="0.25">
      <c r="A39" s="12" t="s">
        <v>62</v>
      </c>
      <c r="B39" s="44" t="s">
        <v>484</v>
      </c>
      <c r="C39" s="13" t="s">
        <v>123</v>
      </c>
      <c r="D39" s="46">
        <v>42397</v>
      </c>
      <c r="E39" s="13" t="s">
        <v>487</v>
      </c>
      <c r="F39" s="44" t="s">
        <v>40</v>
      </c>
      <c r="G39" s="44" t="s">
        <v>41</v>
      </c>
      <c r="H39" s="36">
        <v>4.2</v>
      </c>
      <c r="I39" s="14">
        <v>4.2</v>
      </c>
      <c r="J39" s="92">
        <v>1001000290</v>
      </c>
      <c r="K39" s="93">
        <v>42409</v>
      </c>
      <c r="L39" s="15"/>
    </row>
    <row r="40" spans="1:12" x14ac:dyDescent="0.25">
      <c r="A40" s="12" t="s">
        <v>63</v>
      </c>
      <c r="B40" s="44" t="s">
        <v>485</v>
      </c>
      <c r="C40" s="13" t="s">
        <v>442</v>
      </c>
      <c r="D40" s="46">
        <v>42397</v>
      </c>
      <c r="E40" s="13" t="s">
        <v>487</v>
      </c>
      <c r="F40" s="44" t="s">
        <v>40</v>
      </c>
      <c r="G40" s="44" t="s">
        <v>41</v>
      </c>
      <c r="H40" s="36">
        <v>4.2</v>
      </c>
      <c r="I40" s="14">
        <v>4.2</v>
      </c>
      <c r="J40" s="92">
        <v>1001000447</v>
      </c>
      <c r="K40" s="93">
        <v>42419</v>
      </c>
      <c r="L40" s="15"/>
    </row>
    <row r="41" spans="1:12" x14ac:dyDescent="0.25">
      <c r="A41" s="12" t="s">
        <v>64</v>
      </c>
      <c r="B41" s="44" t="s">
        <v>486</v>
      </c>
      <c r="C41" s="13" t="s">
        <v>488</v>
      </c>
      <c r="D41" s="46">
        <v>42397</v>
      </c>
      <c r="E41" s="13" t="s">
        <v>487</v>
      </c>
      <c r="F41" s="44" t="s">
        <v>40</v>
      </c>
      <c r="G41" s="44" t="s">
        <v>41</v>
      </c>
      <c r="H41" s="36">
        <v>4.2</v>
      </c>
      <c r="I41" s="14">
        <v>4.2</v>
      </c>
      <c r="J41" s="92">
        <v>1001000292</v>
      </c>
      <c r="K41" s="93">
        <v>42409</v>
      </c>
      <c r="L41" s="15"/>
    </row>
    <row r="42" spans="1:12" x14ac:dyDescent="0.25">
      <c r="A42" s="12" t="s">
        <v>65</v>
      </c>
      <c r="B42" s="44" t="s">
        <v>489</v>
      </c>
      <c r="C42" s="13" t="s">
        <v>124</v>
      </c>
      <c r="D42" s="46">
        <v>42396</v>
      </c>
      <c r="E42" s="13" t="s">
        <v>490</v>
      </c>
      <c r="F42" s="44" t="s">
        <v>40</v>
      </c>
      <c r="G42" s="44" t="s">
        <v>41</v>
      </c>
      <c r="H42" s="36">
        <v>4.2</v>
      </c>
      <c r="I42" s="14">
        <v>4.2</v>
      </c>
      <c r="J42" s="92">
        <v>1001000165</v>
      </c>
      <c r="K42" s="93">
        <v>42398</v>
      </c>
      <c r="L42" s="15"/>
    </row>
    <row r="43" spans="1:12" x14ac:dyDescent="0.25">
      <c r="A43" s="12" t="s">
        <v>66</v>
      </c>
      <c r="B43" s="44" t="s">
        <v>491</v>
      </c>
      <c r="C43" s="13" t="s">
        <v>123</v>
      </c>
      <c r="D43" s="46">
        <v>42396</v>
      </c>
      <c r="E43" s="13" t="s">
        <v>490</v>
      </c>
      <c r="F43" s="44" t="s">
        <v>40</v>
      </c>
      <c r="G43" s="44" t="s">
        <v>41</v>
      </c>
      <c r="H43" s="36">
        <v>4.2</v>
      </c>
      <c r="I43" s="14">
        <v>4.2</v>
      </c>
      <c r="J43" s="92">
        <v>1001000310</v>
      </c>
      <c r="K43" s="93">
        <v>42412</v>
      </c>
      <c r="L43" s="15"/>
    </row>
    <row r="44" spans="1:12" x14ac:dyDescent="0.25">
      <c r="A44" s="12" t="s">
        <v>67</v>
      </c>
      <c r="B44" s="44" t="s">
        <v>492</v>
      </c>
      <c r="C44" s="13" t="s">
        <v>442</v>
      </c>
      <c r="D44" s="46">
        <v>42396</v>
      </c>
      <c r="E44" s="13" t="s">
        <v>490</v>
      </c>
      <c r="F44" s="44" t="s">
        <v>40</v>
      </c>
      <c r="G44" s="44" t="s">
        <v>41</v>
      </c>
      <c r="H44" s="36">
        <v>4.2</v>
      </c>
      <c r="I44" s="14">
        <v>4.2</v>
      </c>
      <c r="J44" s="92">
        <v>1001000446</v>
      </c>
      <c r="K44" s="93">
        <v>42419</v>
      </c>
      <c r="L44" s="15"/>
    </row>
    <row r="45" spans="1:12" x14ac:dyDescent="0.25">
      <c r="A45" s="12" t="s">
        <v>68</v>
      </c>
      <c r="B45" s="44" t="s">
        <v>495</v>
      </c>
      <c r="C45" s="13" t="s">
        <v>381</v>
      </c>
      <c r="D45" s="46" t="s">
        <v>493</v>
      </c>
      <c r="E45" s="13" t="s">
        <v>494</v>
      </c>
      <c r="F45" s="44" t="s">
        <v>40</v>
      </c>
      <c r="G45" s="44" t="s">
        <v>41</v>
      </c>
      <c r="H45" s="36">
        <v>150</v>
      </c>
      <c r="I45" s="14">
        <v>151.30000000000001</v>
      </c>
      <c r="J45" s="92">
        <v>1001000205</v>
      </c>
      <c r="K45" s="93">
        <v>42402</v>
      </c>
      <c r="L45" s="15"/>
    </row>
    <row r="46" spans="1:12" x14ac:dyDescent="0.25">
      <c r="A46" s="12" t="s">
        <v>69</v>
      </c>
      <c r="B46" s="44" t="s">
        <v>496</v>
      </c>
      <c r="C46" s="13" t="s">
        <v>174</v>
      </c>
      <c r="D46" s="46" t="s">
        <v>493</v>
      </c>
      <c r="E46" s="13" t="s">
        <v>494</v>
      </c>
      <c r="F46" s="44" t="s">
        <v>40</v>
      </c>
      <c r="G46" s="44" t="s">
        <v>41</v>
      </c>
      <c r="H46" s="36">
        <v>150</v>
      </c>
      <c r="I46" s="14">
        <v>151.30000000000001</v>
      </c>
      <c r="J46" s="92">
        <v>1001000206</v>
      </c>
      <c r="K46" s="93">
        <v>42402</v>
      </c>
      <c r="L46" s="15"/>
    </row>
    <row r="47" spans="1:12" x14ac:dyDescent="0.25">
      <c r="A47" s="12" t="s">
        <v>70</v>
      </c>
      <c r="B47" s="47" t="s">
        <v>497</v>
      </c>
      <c r="C47" s="13" t="s">
        <v>438</v>
      </c>
      <c r="D47" s="46" t="s">
        <v>493</v>
      </c>
      <c r="E47" s="13" t="s">
        <v>494</v>
      </c>
      <c r="F47" s="44" t="s">
        <v>40</v>
      </c>
      <c r="G47" s="44" t="s">
        <v>41</v>
      </c>
      <c r="H47" s="36">
        <v>150</v>
      </c>
      <c r="I47" s="14">
        <v>151.30000000000001</v>
      </c>
      <c r="J47" s="92">
        <v>1001000238</v>
      </c>
      <c r="K47" s="93">
        <v>42404</v>
      </c>
      <c r="L47" s="15"/>
    </row>
    <row r="48" spans="1:12" x14ac:dyDescent="0.25">
      <c r="A48" s="12" t="s">
        <v>71</v>
      </c>
      <c r="B48" s="44" t="s">
        <v>498</v>
      </c>
      <c r="C48" s="13" t="s">
        <v>174</v>
      </c>
      <c r="D48" s="46" t="s">
        <v>501</v>
      </c>
      <c r="E48" s="13" t="s">
        <v>502</v>
      </c>
      <c r="F48" s="44" t="s">
        <v>40</v>
      </c>
      <c r="G48" s="44" t="s">
        <v>41</v>
      </c>
      <c r="H48" s="36">
        <v>80</v>
      </c>
      <c r="I48" s="14">
        <v>43.6</v>
      </c>
      <c r="J48" s="92">
        <v>1001000442</v>
      </c>
      <c r="K48" s="93">
        <v>42419</v>
      </c>
      <c r="L48" s="15"/>
    </row>
    <row r="49" spans="1:12" x14ac:dyDescent="0.25">
      <c r="A49" s="12" t="s">
        <v>72</v>
      </c>
      <c r="B49" s="44" t="s">
        <v>499</v>
      </c>
      <c r="C49" s="13" t="s">
        <v>381</v>
      </c>
      <c r="D49" s="46" t="s">
        <v>501</v>
      </c>
      <c r="E49" s="13" t="s">
        <v>502</v>
      </c>
      <c r="F49" s="44" t="s">
        <v>40</v>
      </c>
      <c r="G49" s="44" t="s">
        <v>41</v>
      </c>
      <c r="H49" s="36">
        <v>80</v>
      </c>
      <c r="I49" s="14">
        <v>43.6</v>
      </c>
      <c r="J49" s="92">
        <v>1001000441</v>
      </c>
      <c r="K49" s="93">
        <v>42419</v>
      </c>
      <c r="L49" s="15"/>
    </row>
    <row r="50" spans="1:12" x14ac:dyDescent="0.25">
      <c r="A50" s="12" t="s">
        <v>73</v>
      </c>
      <c r="B50" s="44" t="s">
        <v>500</v>
      </c>
      <c r="C50" s="13" t="s">
        <v>430</v>
      </c>
      <c r="D50" s="46" t="s">
        <v>501</v>
      </c>
      <c r="E50" s="13" t="s">
        <v>502</v>
      </c>
      <c r="F50" s="44" t="s">
        <v>40</v>
      </c>
      <c r="G50" s="44" t="s">
        <v>41</v>
      </c>
      <c r="H50" s="36">
        <v>80</v>
      </c>
      <c r="I50" s="14">
        <v>43.6</v>
      </c>
      <c r="J50" s="92">
        <v>1001000425</v>
      </c>
      <c r="K50" s="93">
        <v>42418</v>
      </c>
      <c r="L50" s="15"/>
    </row>
    <row r="51" spans="1:12" x14ac:dyDescent="0.25">
      <c r="A51" s="12" t="s">
        <v>74</v>
      </c>
      <c r="B51" s="44" t="s">
        <v>503</v>
      </c>
      <c r="C51" s="13" t="s">
        <v>505</v>
      </c>
      <c r="D51" s="46" t="s">
        <v>506</v>
      </c>
      <c r="E51" s="13" t="s">
        <v>507</v>
      </c>
      <c r="F51" s="44" t="s">
        <v>40</v>
      </c>
      <c r="G51" s="44" t="s">
        <v>41</v>
      </c>
      <c r="H51" s="36">
        <v>79.599999999999994</v>
      </c>
      <c r="I51" s="14">
        <v>79.599999999999994</v>
      </c>
      <c r="J51" s="92">
        <v>1001006669</v>
      </c>
      <c r="K51" s="93">
        <v>42437</v>
      </c>
      <c r="L51" s="15"/>
    </row>
    <row r="52" spans="1:12" x14ac:dyDescent="0.25">
      <c r="A52" s="12" t="s">
        <v>75</v>
      </c>
      <c r="B52" s="44" t="s">
        <v>504</v>
      </c>
      <c r="C52" s="13" t="s">
        <v>170</v>
      </c>
      <c r="D52" s="46" t="s">
        <v>506</v>
      </c>
      <c r="E52" s="13" t="s">
        <v>507</v>
      </c>
      <c r="F52" s="44" t="s">
        <v>40</v>
      </c>
      <c r="G52" s="44" t="s">
        <v>41</v>
      </c>
      <c r="H52" s="36">
        <v>79.599999999999994</v>
      </c>
      <c r="I52" s="14">
        <v>79.599999999999994</v>
      </c>
      <c r="J52" s="92">
        <v>1001000429</v>
      </c>
      <c r="K52" s="93">
        <v>42418</v>
      </c>
      <c r="L52" s="15"/>
    </row>
    <row r="53" spans="1:12" x14ac:dyDescent="0.25">
      <c r="A53" s="12" t="s">
        <v>76</v>
      </c>
      <c r="B53" s="44" t="s">
        <v>508</v>
      </c>
      <c r="C53" s="59" t="s">
        <v>453</v>
      </c>
      <c r="D53" s="46" t="s">
        <v>506</v>
      </c>
      <c r="E53" s="13" t="s">
        <v>507</v>
      </c>
      <c r="F53" s="44" t="s">
        <v>40</v>
      </c>
      <c r="G53" s="44" t="s">
        <v>41</v>
      </c>
      <c r="H53" s="36">
        <v>79.599999999999994</v>
      </c>
      <c r="I53" s="14">
        <v>79.599999999999994</v>
      </c>
      <c r="J53" s="92">
        <v>1001000355</v>
      </c>
      <c r="K53" s="93">
        <v>42416</v>
      </c>
      <c r="L53" s="15"/>
    </row>
    <row r="54" spans="1:12" x14ac:dyDescent="0.25">
      <c r="A54" s="12" t="s">
        <v>77</v>
      </c>
      <c r="B54" s="44" t="s">
        <v>509</v>
      </c>
      <c r="C54" s="13" t="s">
        <v>124</v>
      </c>
      <c r="D54" s="46" t="s">
        <v>512</v>
      </c>
      <c r="E54" s="13" t="s">
        <v>513</v>
      </c>
      <c r="F54" s="44" t="s">
        <v>40</v>
      </c>
      <c r="G54" s="44" t="s">
        <v>41</v>
      </c>
      <c r="H54" s="36">
        <v>70</v>
      </c>
      <c r="I54" s="14">
        <v>66.099999999999994</v>
      </c>
      <c r="J54" s="92">
        <v>1001000423</v>
      </c>
      <c r="K54" s="93">
        <v>42418</v>
      </c>
      <c r="L54" s="15"/>
    </row>
    <row r="55" spans="1:12" x14ac:dyDescent="0.25">
      <c r="A55" s="12" t="s">
        <v>78</v>
      </c>
      <c r="B55" s="44" t="s">
        <v>510</v>
      </c>
      <c r="C55" s="13" t="s">
        <v>170</v>
      </c>
      <c r="D55" s="46" t="s">
        <v>512</v>
      </c>
      <c r="E55" s="13" t="s">
        <v>513</v>
      </c>
      <c r="F55" s="44" t="s">
        <v>40</v>
      </c>
      <c r="G55" s="44" t="s">
        <v>41</v>
      </c>
      <c r="H55" s="36">
        <v>70</v>
      </c>
      <c r="I55" s="14">
        <v>66.099999999999994</v>
      </c>
      <c r="J55" s="92">
        <v>1001000433</v>
      </c>
      <c r="K55" s="93">
        <v>42418</v>
      </c>
      <c r="L55" s="15"/>
    </row>
    <row r="56" spans="1:12" x14ac:dyDescent="0.25">
      <c r="A56" s="12" t="s">
        <v>79</v>
      </c>
      <c r="B56" s="44" t="s">
        <v>511</v>
      </c>
      <c r="C56" s="13" t="s">
        <v>442</v>
      </c>
      <c r="D56" s="46" t="s">
        <v>512</v>
      </c>
      <c r="E56" s="13" t="s">
        <v>513</v>
      </c>
      <c r="F56" s="44" t="s">
        <v>40</v>
      </c>
      <c r="G56" s="44" t="s">
        <v>41</v>
      </c>
      <c r="H56" s="36">
        <v>70</v>
      </c>
      <c r="I56" s="14">
        <v>66.099999999999994</v>
      </c>
      <c r="J56" s="92">
        <v>1001000444</v>
      </c>
      <c r="K56" s="93">
        <v>42419</v>
      </c>
      <c r="L56" s="15"/>
    </row>
    <row r="57" spans="1:12" x14ac:dyDescent="0.25">
      <c r="A57" s="12" t="s">
        <v>80</v>
      </c>
      <c r="B57" s="44" t="s">
        <v>514</v>
      </c>
      <c r="C57" s="13" t="s">
        <v>123</v>
      </c>
      <c r="D57" s="46" t="s">
        <v>517</v>
      </c>
      <c r="E57" s="13" t="s">
        <v>518</v>
      </c>
      <c r="F57" s="44" t="s">
        <v>40</v>
      </c>
      <c r="G57" s="44" t="s">
        <v>41</v>
      </c>
      <c r="H57" s="36">
        <v>73.599999999999994</v>
      </c>
      <c r="I57" s="14">
        <v>73.599999999999994</v>
      </c>
      <c r="J57" s="92">
        <v>1001000291</v>
      </c>
      <c r="K57" s="93">
        <v>42409</v>
      </c>
      <c r="L57" s="15"/>
    </row>
    <row r="58" spans="1:12" x14ac:dyDescent="0.25">
      <c r="A58" s="12" t="s">
        <v>81</v>
      </c>
      <c r="B58" s="44" t="s">
        <v>515</v>
      </c>
      <c r="C58" s="13" t="s">
        <v>442</v>
      </c>
      <c r="D58" s="46" t="s">
        <v>517</v>
      </c>
      <c r="E58" s="13" t="s">
        <v>518</v>
      </c>
      <c r="F58" s="44" t="s">
        <v>40</v>
      </c>
      <c r="G58" s="44" t="s">
        <v>41</v>
      </c>
      <c r="H58" s="36">
        <v>73.599999999999994</v>
      </c>
      <c r="I58" s="14">
        <v>73.599999999999994</v>
      </c>
      <c r="J58" s="92">
        <v>1001000445</v>
      </c>
      <c r="K58" s="93">
        <v>42419</v>
      </c>
      <c r="L58" s="15"/>
    </row>
    <row r="59" spans="1:12" x14ac:dyDescent="0.25">
      <c r="A59" s="12" t="s">
        <v>82</v>
      </c>
      <c r="B59" s="44" t="s">
        <v>516</v>
      </c>
      <c r="C59" s="13" t="s">
        <v>483</v>
      </c>
      <c r="D59" s="46" t="s">
        <v>517</v>
      </c>
      <c r="E59" s="13" t="s">
        <v>518</v>
      </c>
      <c r="F59" s="44" t="s">
        <v>40</v>
      </c>
      <c r="G59" s="44" t="s">
        <v>41</v>
      </c>
      <c r="H59" s="36">
        <v>73.599999999999994</v>
      </c>
      <c r="I59" s="14">
        <v>73.599999999999994</v>
      </c>
      <c r="J59" s="92">
        <v>1001000585</v>
      </c>
      <c r="K59" s="93">
        <v>42431</v>
      </c>
      <c r="L59" s="15"/>
    </row>
    <row r="60" spans="1:12" x14ac:dyDescent="0.25">
      <c r="A60" s="12" t="s">
        <v>83</v>
      </c>
      <c r="B60" s="47" t="s">
        <v>519</v>
      </c>
      <c r="C60" s="13" t="s">
        <v>171</v>
      </c>
      <c r="D60" s="46" t="s">
        <v>523</v>
      </c>
      <c r="E60" s="13" t="s">
        <v>524</v>
      </c>
      <c r="F60" s="44" t="s">
        <v>40</v>
      </c>
      <c r="G60" s="44" t="s">
        <v>41</v>
      </c>
      <c r="H60" s="36">
        <v>140</v>
      </c>
      <c r="I60" s="14">
        <v>134.88999999999999</v>
      </c>
      <c r="J60" s="92">
        <v>1001000727</v>
      </c>
      <c r="K60" s="93">
        <v>42418</v>
      </c>
      <c r="L60" s="15"/>
    </row>
    <row r="61" spans="1:12" x14ac:dyDescent="0.25">
      <c r="A61" s="12" t="s">
        <v>84</v>
      </c>
      <c r="B61" s="47" t="s">
        <v>519</v>
      </c>
      <c r="C61" s="13" t="s">
        <v>206</v>
      </c>
      <c r="D61" s="46" t="s">
        <v>523</v>
      </c>
      <c r="E61" s="13" t="s">
        <v>524</v>
      </c>
      <c r="F61" s="44" t="s">
        <v>40</v>
      </c>
      <c r="G61" s="44" t="s">
        <v>41</v>
      </c>
      <c r="H61" s="36">
        <v>130</v>
      </c>
      <c r="I61" s="14">
        <v>135.09</v>
      </c>
      <c r="J61" s="92">
        <v>1001000428</v>
      </c>
      <c r="K61" s="93">
        <v>42418</v>
      </c>
      <c r="L61" s="15"/>
    </row>
    <row r="62" spans="1:12" x14ac:dyDescent="0.25">
      <c r="A62" s="12" t="s">
        <v>85</v>
      </c>
      <c r="B62" s="47" t="s">
        <v>520</v>
      </c>
      <c r="C62" s="13" t="s">
        <v>438</v>
      </c>
      <c r="D62" s="46" t="s">
        <v>523</v>
      </c>
      <c r="E62" s="13" t="s">
        <v>524</v>
      </c>
      <c r="F62" s="44" t="s">
        <v>40</v>
      </c>
      <c r="G62" s="44" t="s">
        <v>41</v>
      </c>
      <c r="H62" s="36">
        <v>140</v>
      </c>
      <c r="I62" s="14">
        <v>134.88999999999999</v>
      </c>
      <c r="J62" s="92">
        <v>1001000729</v>
      </c>
      <c r="K62" s="93">
        <v>42418</v>
      </c>
      <c r="L62" s="15"/>
    </row>
    <row r="63" spans="1:12" x14ac:dyDescent="0.25">
      <c r="A63" s="12" t="s">
        <v>86</v>
      </c>
      <c r="B63" s="47" t="s">
        <v>521</v>
      </c>
      <c r="C63" s="13" t="s">
        <v>171</v>
      </c>
      <c r="D63" s="46" t="s">
        <v>560</v>
      </c>
      <c r="E63" s="13" t="s">
        <v>525</v>
      </c>
      <c r="F63" s="44" t="s">
        <v>40</v>
      </c>
      <c r="G63" s="44" t="s">
        <v>41</v>
      </c>
      <c r="H63" s="36">
        <v>133</v>
      </c>
      <c r="I63" s="14">
        <v>132.4</v>
      </c>
      <c r="J63" s="92">
        <v>1001000573</v>
      </c>
      <c r="K63" s="93">
        <v>42431</v>
      </c>
      <c r="L63" s="15"/>
    </row>
    <row r="64" spans="1:12" x14ac:dyDescent="0.25">
      <c r="A64" s="12" t="s">
        <v>87</v>
      </c>
      <c r="B64" s="47" t="s">
        <v>521</v>
      </c>
      <c r="C64" s="13" t="s">
        <v>206</v>
      </c>
      <c r="D64" s="46" t="s">
        <v>560</v>
      </c>
      <c r="E64" s="13" t="s">
        <v>525</v>
      </c>
      <c r="F64" s="44" t="s">
        <v>40</v>
      </c>
      <c r="G64" s="44" t="s">
        <v>41</v>
      </c>
      <c r="H64" s="36">
        <v>130</v>
      </c>
      <c r="I64" s="14">
        <v>132.4</v>
      </c>
      <c r="J64" s="92">
        <v>1001000974</v>
      </c>
      <c r="K64" s="93">
        <v>42431</v>
      </c>
      <c r="L64" s="15"/>
    </row>
    <row r="65" spans="1:12" x14ac:dyDescent="0.25">
      <c r="A65" s="12" t="s">
        <v>88</v>
      </c>
      <c r="B65" s="47" t="s">
        <v>522</v>
      </c>
      <c r="C65" s="13" t="s">
        <v>338</v>
      </c>
      <c r="D65" s="46" t="s">
        <v>560</v>
      </c>
      <c r="E65" s="13" t="s">
        <v>525</v>
      </c>
      <c r="F65" s="44" t="s">
        <v>40</v>
      </c>
      <c r="G65" s="44" t="s">
        <v>41</v>
      </c>
      <c r="H65" s="36">
        <v>130</v>
      </c>
      <c r="I65" s="14">
        <v>132.4</v>
      </c>
      <c r="J65" s="92">
        <v>1001000997</v>
      </c>
      <c r="K65" s="93">
        <v>42466</v>
      </c>
      <c r="L65" s="15"/>
    </row>
    <row r="66" spans="1:12" x14ac:dyDescent="0.25">
      <c r="A66" s="12" t="s">
        <v>89</v>
      </c>
      <c r="B66" s="44" t="s">
        <v>528</v>
      </c>
      <c r="C66" s="13" t="s">
        <v>123</v>
      </c>
      <c r="D66" s="46">
        <v>42412</v>
      </c>
      <c r="E66" s="13" t="s">
        <v>526</v>
      </c>
      <c r="F66" s="44" t="s">
        <v>40</v>
      </c>
      <c r="G66" s="44" t="s">
        <v>41</v>
      </c>
      <c r="H66" s="36">
        <v>4.2</v>
      </c>
      <c r="I66" s="14"/>
      <c r="J66" s="92"/>
      <c r="K66" s="93"/>
      <c r="L66" s="15"/>
    </row>
    <row r="67" spans="1:12" x14ac:dyDescent="0.25">
      <c r="A67" s="12" t="s">
        <v>90</v>
      </c>
      <c r="B67" s="44" t="s">
        <v>529</v>
      </c>
      <c r="C67" s="13" t="s">
        <v>436</v>
      </c>
      <c r="D67" s="46">
        <v>42412</v>
      </c>
      <c r="E67" s="13" t="s">
        <v>526</v>
      </c>
      <c r="F67" s="44" t="s">
        <v>40</v>
      </c>
      <c r="G67" s="44" t="s">
        <v>41</v>
      </c>
      <c r="H67" s="36">
        <v>4.2</v>
      </c>
      <c r="I67" s="14"/>
      <c r="J67" s="92"/>
      <c r="K67" s="93"/>
      <c r="L67" s="15"/>
    </row>
    <row r="68" spans="1:12" x14ac:dyDescent="0.25">
      <c r="A68" s="12" t="s">
        <v>91</v>
      </c>
      <c r="B68" s="44" t="s">
        <v>527</v>
      </c>
      <c r="C68" s="13" t="s">
        <v>488</v>
      </c>
      <c r="D68" s="46">
        <v>42412</v>
      </c>
      <c r="E68" s="13" t="s">
        <v>526</v>
      </c>
      <c r="F68" s="44" t="s">
        <v>40</v>
      </c>
      <c r="G68" s="44" t="s">
        <v>41</v>
      </c>
      <c r="H68" s="36">
        <v>4.2</v>
      </c>
      <c r="I68" s="14"/>
      <c r="J68" s="92"/>
      <c r="K68" s="93"/>
      <c r="L68" s="15"/>
    </row>
    <row r="69" spans="1:12" x14ac:dyDescent="0.25">
      <c r="A69" s="12" t="s">
        <v>92</v>
      </c>
      <c r="B69" s="44" t="s">
        <v>530</v>
      </c>
      <c r="C69" s="13" t="s">
        <v>457</v>
      </c>
      <c r="D69" s="46">
        <v>42418</v>
      </c>
      <c r="E69" s="13" t="s">
        <v>533</v>
      </c>
      <c r="F69" s="44" t="s">
        <v>40</v>
      </c>
      <c r="G69" s="44" t="s">
        <v>41</v>
      </c>
      <c r="H69" s="36">
        <v>6.3</v>
      </c>
      <c r="I69" s="14">
        <v>4.2</v>
      </c>
      <c r="J69" s="92">
        <v>1001000604</v>
      </c>
      <c r="K69" s="93">
        <v>42432</v>
      </c>
      <c r="L69" s="15"/>
    </row>
    <row r="70" spans="1:12" x14ac:dyDescent="0.25">
      <c r="A70" s="12" t="s">
        <v>93</v>
      </c>
      <c r="B70" s="46" t="s">
        <v>531</v>
      </c>
      <c r="C70" s="13" t="s">
        <v>377</v>
      </c>
      <c r="D70" s="46">
        <v>42418</v>
      </c>
      <c r="E70" s="13" t="s">
        <v>533</v>
      </c>
      <c r="F70" s="44" t="s">
        <v>40</v>
      </c>
      <c r="G70" s="44" t="s">
        <v>41</v>
      </c>
      <c r="H70" s="36">
        <v>6.3</v>
      </c>
      <c r="I70" s="14">
        <v>4.2</v>
      </c>
      <c r="J70" s="92">
        <v>1001000601</v>
      </c>
      <c r="K70" s="93">
        <v>42432</v>
      </c>
      <c r="L70" s="15"/>
    </row>
    <row r="71" spans="1:12" x14ac:dyDescent="0.25">
      <c r="A71" s="12" t="s">
        <v>94</v>
      </c>
      <c r="B71" s="44" t="s">
        <v>532</v>
      </c>
      <c r="C71" s="16" t="s">
        <v>393</v>
      </c>
      <c r="D71" s="46">
        <v>42418</v>
      </c>
      <c r="E71" s="13" t="s">
        <v>533</v>
      </c>
      <c r="F71" s="44" t="s">
        <v>40</v>
      </c>
      <c r="G71" s="44" t="s">
        <v>41</v>
      </c>
      <c r="H71" s="36">
        <v>6.3</v>
      </c>
      <c r="I71" s="14">
        <v>4.2</v>
      </c>
      <c r="J71" s="92">
        <v>1001000602</v>
      </c>
      <c r="K71" s="93">
        <v>42432</v>
      </c>
      <c r="L71" s="15"/>
    </row>
    <row r="72" spans="1:12" x14ac:dyDescent="0.25">
      <c r="A72" s="12" t="s">
        <v>95</v>
      </c>
      <c r="B72" s="44" t="s">
        <v>534</v>
      </c>
      <c r="C72" s="13" t="s">
        <v>174</v>
      </c>
      <c r="D72" s="46" t="s">
        <v>538</v>
      </c>
      <c r="E72" s="13" t="s">
        <v>539</v>
      </c>
      <c r="F72" s="44" t="s">
        <v>40</v>
      </c>
      <c r="G72" s="44" t="s">
        <v>41</v>
      </c>
      <c r="H72" s="36">
        <v>80</v>
      </c>
      <c r="I72" s="14">
        <v>76.430000000000007</v>
      </c>
      <c r="J72" s="92">
        <v>1001000517</v>
      </c>
      <c r="K72" s="93">
        <v>42425</v>
      </c>
      <c r="L72" s="15"/>
    </row>
    <row r="73" spans="1:12" x14ac:dyDescent="0.25">
      <c r="A73" s="12" t="s">
        <v>96</v>
      </c>
      <c r="B73" s="44" t="s">
        <v>535</v>
      </c>
      <c r="C73" s="13" t="s">
        <v>381</v>
      </c>
      <c r="D73" s="46" t="s">
        <v>538</v>
      </c>
      <c r="E73" s="13" t="s">
        <v>539</v>
      </c>
      <c r="F73" s="44" t="s">
        <v>40</v>
      </c>
      <c r="G73" s="44" t="s">
        <v>41</v>
      </c>
      <c r="H73" s="36">
        <v>80</v>
      </c>
      <c r="I73" s="14">
        <v>79.430000000000007</v>
      </c>
      <c r="J73" s="92">
        <v>1001000521</v>
      </c>
      <c r="K73" s="93">
        <v>42425</v>
      </c>
      <c r="L73" s="15"/>
    </row>
    <row r="74" spans="1:12" x14ac:dyDescent="0.25">
      <c r="A74" s="12" t="s">
        <v>97</v>
      </c>
      <c r="B74" s="44" t="s">
        <v>536</v>
      </c>
      <c r="C74" s="13" t="s">
        <v>537</v>
      </c>
      <c r="D74" s="46" t="s">
        <v>538</v>
      </c>
      <c r="E74" s="13" t="s">
        <v>539</v>
      </c>
      <c r="F74" s="44" t="s">
        <v>40</v>
      </c>
      <c r="G74" s="44" t="s">
        <v>41</v>
      </c>
      <c r="H74" s="36">
        <v>80</v>
      </c>
      <c r="I74" s="14">
        <v>76.430000000000007</v>
      </c>
      <c r="J74" s="92">
        <v>1001000582</v>
      </c>
      <c r="K74" s="93">
        <v>42431</v>
      </c>
      <c r="L74" s="15"/>
    </row>
    <row r="75" spans="1:12" x14ac:dyDescent="0.25">
      <c r="A75" s="12" t="s">
        <v>98</v>
      </c>
      <c r="B75" s="44" t="s">
        <v>540</v>
      </c>
      <c r="C75" s="13" t="s">
        <v>124</v>
      </c>
      <c r="D75" s="46">
        <v>42416</v>
      </c>
      <c r="E75" s="13" t="s">
        <v>541</v>
      </c>
      <c r="F75" s="44" t="s">
        <v>40</v>
      </c>
      <c r="G75" s="44" t="s">
        <v>41</v>
      </c>
      <c r="H75" s="36">
        <v>4.2</v>
      </c>
      <c r="I75" s="14">
        <v>4.2</v>
      </c>
      <c r="J75" s="92">
        <v>1001000424</v>
      </c>
      <c r="K75" s="93">
        <v>42418</v>
      </c>
      <c r="L75" s="15"/>
    </row>
    <row r="76" spans="1:12" x14ac:dyDescent="0.25">
      <c r="A76" s="12" t="s">
        <v>99</v>
      </c>
      <c r="B76" s="44" t="s">
        <v>542</v>
      </c>
      <c r="C76" s="13" t="s">
        <v>123</v>
      </c>
      <c r="D76" s="46">
        <v>42416</v>
      </c>
      <c r="E76" s="13" t="s">
        <v>541</v>
      </c>
      <c r="F76" s="44" t="s">
        <v>40</v>
      </c>
      <c r="G76" s="44" t="s">
        <v>41</v>
      </c>
      <c r="H76" s="36">
        <v>4.2</v>
      </c>
      <c r="I76" s="14">
        <v>4.2</v>
      </c>
      <c r="J76" s="92">
        <v>1001000640</v>
      </c>
      <c r="K76" s="93">
        <v>42433</v>
      </c>
      <c r="L76" s="15"/>
    </row>
    <row r="77" spans="1:12" x14ac:dyDescent="0.25">
      <c r="A77" s="12" t="s">
        <v>100</v>
      </c>
      <c r="B77" s="44" t="s">
        <v>543</v>
      </c>
      <c r="C77" s="13" t="s">
        <v>483</v>
      </c>
      <c r="D77" s="46">
        <v>42416</v>
      </c>
      <c r="E77" s="13" t="s">
        <v>541</v>
      </c>
      <c r="F77" s="44" t="s">
        <v>40</v>
      </c>
      <c r="G77" s="44" t="s">
        <v>41</v>
      </c>
      <c r="H77" s="36">
        <v>4.2</v>
      </c>
      <c r="I77" s="14">
        <v>4.2</v>
      </c>
      <c r="J77" s="92">
        <v>1001000857</v>
      </c>
      <c r="K77" s="93">
        <v>42431</v>
      </c>
      <c r="L77" s="15"/>
    </row>
    <row r="78" spans="1:12" ht="26.25" x14ac:dyDescent="0.25">
      <c r="A78" s="12" t="s">
        <v>101</v>
      </c>
      <c r="B78" s="44" t="s">
        <v>547</v>
      </c>
      <c r="C78" s="13" t="s">
        <v>326</v>
      </c>
      <c r="D78" s="46" t="s">
        <v>544</v>
      </c>
      <c r="E78" s="13" t="s">
        <v>545</v>
      </c>
      <c r="F78" s="44" t="s">
        <v>40</v>
      </c>
      <c r="G78" s="44" t="s">
        <v>41</v>
      </c>
      <c r="H78" s="36">
        <v>148</v>
      </c>
      <c r="I78" s="14">
        <v>147.69999999999999</v>
      </c>
      <c r="J78" s="92">
        <v>1001000575</v>
      </c>
      <c r="K78" s="93">
        <v>42431</v>
      </c>
      <c r="L78" s="15"/>
    </row>
    <row r="79" spans="1:12" ht="26.25" x14ac:dyDescent="0.25">
      <c r="A79" s="12" t="s">
        <v>102</v>
      </c>
      <c r="B79" s="44" t="s">
        <v>548</v>
      </c>
      <c r="C79" s="13" t="s">
        <v>170</v>
      </c>
      <c r="D79" s="46" t="s">
        <v>544</v>
      </c>
      <c r="E79" s="13" t="s">
        <v>545</v>
      </c>
      <c r="F79" s="44" t="s">
        <v>40</v>
      </c>
      <c r="G79" s="44" t="s">
        <v>41</v>
      </c>
      <c r="H79" s="36">
        <v>148</v>
      </c>
      <c r="I79" s="14">
        <v>147.69999999999999</v>
      </c>
      <c r="J79" s="92">
        <v>1001000578</v>
      </c>
      <c r="K79" s="93">
        <v>42431</v>
      </c>
      <c r="L79" s="15"/>
    </row>
    <row r="80" spans="1:12" ht="26.25" x14ac:dyDescent="0.25">
      <c r="A80" s="12" t="s">
        <v>103</v>
      </c>
      <c r="B80" s="44" t="s">
        <v>549</v>
      </c>
      <c r="C80" s="13" t="s">
        <v>442</v>
      </c>
      <c r="D80" s="46" t="s">
        <v>544</v>
      </c>
      <c r="E80" s="13" t="s">
        <v>545</v>
      </c>
      <c r="F80" s="44" t="s">
        <v>40</v>
      </c>
      <c r="G80" s="44" t="s">
        <v>41</v>
      </c>
      <c r="H80" s="36">
        <v>150</v>
      </c>
      <c r="I80" s="14">
        <v>147.69999999999999</v>
      </c>
      <c r="J80" s="92">
        <v>1001000577</v>
      </c>
      <c r="K80" s="93">
        <v>42431</v>
      </c>
      <c r="L80" s="15"/>
    </row>
    <row r="81" spans="1:12" ht="26.25" x14ac:dyDescent="0.25">
      <c r="A81" s="12" t="s">
        <v>104</v>
      </c>
      <c r="B81" s="44" t="s">
        <v>546</v>
      </c>
      <c r="C81" s="13" t="s">
        <v>430</v>
      </c>
      <c r="D81" s="46" t="s">
        <v>544</v>
      </c>
      <c r="E81" s="13" t="s">
        <v>545</v>
      </c>
      <c r="F81" s="44" t="s">
        <v>40</v>
      </c>
      <c r="G81" s="44" t="s">
        <v>41</v>
      </c>
      <c r="H81" s="36">
        <v>148</v>
      </c>
      <c r="I81" s="14">
        <v>147.69999999999999</v>
      </c>
      <c r="J81" s="92">
        <v>1001000580</v>
      </c>
      <c r="K81" s="93">
        <v>42431</v>
      </c>
      <c r="L81" s="15"/>
    </row>
    <row r="82" spans="1:12" x14ac:dyDescent="0.25">
      <c r="A82" s="12" t="s">
        <v>105</v>
      </c>
      <c r="B82" s="44" t="s">
        <v>550</v>
      </c>
      <c r="C82" s="13" t="s">
        <v>326</v>
      </c>
      <c r="D82" s="46">
        <v>42419</v>
      </c>
      <c r="E82" s="13" t="s">
        <v>551</v>
      </c>
      <c r="F82" s="44" t="s">
        <v>40</v>
      </c>
      <c r="G82" s="44" t="s">
        <v>41</v>
      </c>
      <c r="H82" s="36">
        <v>4.2</v>
      </c>
      <c r="I82" s="14">
        <v>4.2</v>
      </c>
      <c r="J82" s="92">
        <v>1001000576</v>
      </c>
      <c r="K82" s="93">
        <v>42431</v>
      </c>
      <c r="L82" s="15"/>
    </row>
    <row r="83" spans="1:12" x14ac:dyDescent="0.25">
      <c r="A83" s="12" t="s">
        <v>106</v>
      </c>
      <c r="B83" s="44" t="s">
        <v>552</v>
      </c>
      <c r="C83" s="13" t="s">
        <v>124</v>
      </c>
      <c r="D83" s="46">
        <v>42419</v>
      </c>
      <c r="E83" s="52" t="s">
        <v>551</v>
      </c>
      <c r="F83" s="44" t="s">
        <v>40</v>
      </c>
      <c r="G83" s="44" t="s">
        <v>41</v>
      </c>
      <c r="H83" s="36">
        <v>4.2</v>
      </c>
      <c r="I83" s="14">
        <v>4.2</v>
      </c>
      <c r="J83" s="92">
        <v>1001000518</v>
      </c>
      <c r="K83" s="93">
        <v>42425</v>
      </c>
      <c r="L83" s="15"/>
    </row>
    <row r="84" spans="1:12" ht="16.899999999999999" customHeight="1" x14ac:dyDescent="0.25">
      <c r="A84" s="12" t="s">
        <v>107</v>
      </c>
      <c r="B84" s="44" t="s">
        <v>553</v>
      </c>
      <c r="C84" s="13" t="s">
        <v>430</v>
      </c>
      <c r="D84" s="46">
        <v>42419</v>
      </c>
      <c r="E84" s="52" t="s">
        <v>554</v>
      </c>
      <c r="F84" s="44" t="s">
        <v>40</v>
      </c>
      <c r="G84" s="44" t="s">
        <v>41</v>
      </c>
      <c r="H84" s="36">
        <v>4.2</v>
      </c>
      <c r="I84" s="14">
        <v>4.2</v>
      </c>
      <c r="J84" s="92"/>
      <c r="K84" s="93"/>
      <c r="L84" s="15"/>
    </row>
    <row r="85" spans="1:12" x14ac:dyDescent="0.25">
      <c r="A85" s="12" t="s">
        <v>108</v>
      </c>
      <c r="B85" s="44" t="s">
        <v>555</v>
      </c>
      <c r="C85" s="13" t="s">
        <v>122</v>
      </c>
      <c r="D85" s="46" t="s">
        <v>558</v>
      </c>
      <c r="E85" s="52" t="s">
        <v>559</v>
      </c>
      <c r="F85" s="44" t="s">
        <v>40</v>
      </c>
      <c r="G85" s="44" t="s">
        <v>41</v>
      </c>
      <c r="H85" s="36">
        <v>70</v>
      </c>
      <c r="I85" s="14">
        <v>74.900000000000006</v>
      </c>
      <c r="J85" s="92">
        <v>1001000670</v>
      </c>
      <c r="K85" s="93">
        <v>42437</v>
      </c>
      <c r="L85" s="15"/>
    </row>
    <row r="86" spans="1:12" x14ac:dyDescent="0.25">
      <c r="A86" s="12" t="s">
        <v>145</v>
      </c>
      <c r="B86" s="44" t="s">
        <v>557</v>
      </c>
      <c r="C86" s="13" t="s">
        <v>438</v>
      </c>
      <c r="D86" s="46" t="s">
        <v>558</v>
      </c>
      <c r="E86" s="52" t="s">
        <v>559</v>
      </c>
      <c r="F86" s="44" t="s">
        <v>40</v>
      </c>
      <c r="G86" s="44" t="s">
        <v>41</v>
      </c>
      <c r="H86" s="36">
        <v>75.5</v>
      </c>
      <c r="I86" s="14">
        <v>75.5</v>
      </c>
      <c r="J86" s="92">
        <v>1001000581</v>
      </c>
      <c r="K86" s="93">
        <v>42431</v>
      </c>
      <c r="L86" s="15"/>
    </row>
    <row r="87" spans="1:12" x14ac:dyDescent="0.25">
      <c r="A87" s="12" t="s">
        <v>109</v>
      </c>
      <c r="B87" s="44" t="s">
        <v>556</v>
      </c>
      <c r="C87" s="13" t="s">
        <v>148</v>
      </c>
      <c r="D87" s="46" t="s">
        <v>558</v>
      </c>
      <c r="E87" s="52" t="s">
        <v>559</v>
      </c>
      <c r="F87" s="44" t="s">
        <v>40</v>
      </c>
      <c r="G87" s="44" t="s">
        <v>41</v>
      </c>
      <c r="H87" s="36">
        <v>70</v>
      </c>
      <c r="I87" s="14">
        <v>75.8</v>
      </c>
      <c r="J87" s="92">
        <v>1001000667</v>
      </c>
      <c r="K87" s="93">
        <v>42437</v>
      </c>
      <c r="L87" s="15"/>
    </row>
    <row r="88" spans="1:12" x14ac:dyDescent="0.25">
      <c r="A88" s="12" t="s">
        <v>110</v>
      </c>
      <c r="B88" s="44" t="s">
        <v>562</v>
      </c>
      <c r="C88" s="13" t="s">
        <v>123</v>
      </c>
      <c r="D88" s="46">
        <v>42419</v>
      </c>
      <c r="E88" s="13" t="s">
        <v>561</v>
      </c>
      <c r="F88" s="44" t="s">
        <v>40</v>
      </c>
      <c r="G88" s="44" t="s">
        <v>41</v>
      </c>
      <c r="H88" s="36">
        <v>4.2</v>
      </c>
      <c r="I88" s="14">
        <v>4.2</v>
      </c>
      <c r="J88" s="92">
        <v>1001000639</v>
      </c>
      <c r="K88" s="93">
        <v>42433</v>
      </c>
      <c r="L88" s="15"/>
    </row>
    <row r="89" spans="1:12" x14ac:dyDescent="0.25">
      <c r="A89" s="12" t="s">
        <v>111</v>
      </c>
      <c r="B89" s="44" t="s">
        <v>563</v>
      </c>
      <c r="C89" s="13" t="s">
        <v>341</v>
      </c>
      <c r="D89" s="46">
        <v>42419</v>
      </c>
      <c r="E89" s="13" t="s">
        <v>561</v>
      </c>
      <c r="F89" s="44" t="s">
        <v>40</v>
      </c>
      <c r="G89" s="44" t="s">
        <v>41</v>
      </c>
      <c r="H89" s="36"/>
      <c r="I89" s="14"/>
      <c r="J89" s="92"/>
      <c r="K89" s="93"/>
      <c r="L89" s="15"/>
    </row>
    <row r="90" spans="1:12" x14ac:dyDescent="0.25">
      <c r="A90" s="12" t="s">
        <v>112</v>
      </c>
      <c r="B90" s="47" t="s">
        <v>564</v>
      </c>
      <c r="C90" s="13" t="s">
        <v>426</v>
      </c>
      <c r="D90" s="46">
        <v>42419</v>
      </c>
      <c r="E90" s="13" t="s">
        <v>561</v>
      </c>
      <c r="F90" s="44" t="s">
        <v>40</v>
      </c>
      <c r="G90" s="44" t="s">
        <v>41</v>
      </c>
      <c r="H90" s="36">
        <v>4.2</v>
      </c>
      <c r="I90" s="14">
        <v>4.2</v>
      </c>
      <c r="J90" s="92">
        <v>1001000583</v>
      </c>
      <c r="K90" s="93">
        <v>42431</v>
      </c>
      <c r="L90" s="15"/>
    </row>
    <row r="91" spans="1:12" x14ac:dyDescent="0.25">
      <c r="A91" s="12" t="s">
        <v>113</v>
      </c>
      <c r="B91" s="44" t="s">
        <v>565</v>
      </c>
      <c r="C91" s="13" t="s">
        <v>123</v>
      </c>
      <c r="D91" s="46" t="s">
        <v>570</v>
      </c>
      <c r="E91" s="13" t="s">
        <v>569</v>
      </c>
      <c r="F91" s="44" t="s">
        <v>40</v>
      </c>
      <c r="G91" s="44" t="s">
        <v>41</v>
      </c>
      <c r="H91" s="36"/>
      <c r="I91" s="14">
        <v>80.099999999999994</v>
      </c>
      <c r="J91" s="92">
        <v>1001000641</v>
      </c>
      <c r="K91" s="93">
        <v>42433</v>
      </c>
      <c r="L91" s="15"/>
    </row>
    <row r="92" spans="1:12" x14ac:dyDescent="0.25">
      <c r="A92" s="12" t="s">
        <v>114</v>
      </c>
      <c r="B92" s="44" t="s">
        <v>566</v>
      </c>
      <c r="C92" s="13" t="s">
        <v>436</v>
      </c>
      <c r="D92" s="46" t="s">
        <v>570</v>
      </c>
      <c r="E92" s="13" t="s">
        <v>569</v>
      </c>
      <c r="F92" s="44" t="s">
        <v>40</v>
      </c>
      <c r="G92" s="44" t="s">
        <v>41</v>
      </c>
      <c r="H92" s="36"/>
      <c r="I92" s="14">
        <v>80.099999999999994</v>
      </c>
      <c r="J92" s="92">
        <v>1001000998</v>
      </c>
      <c r="K92" s="93">
        <v>42466</v>
      </c>
      <c r="L92" s="15"/>
    </row>
    <row r="93" spans="1:12" x14ac:dyDescent="0.25">
      <c r="A93" s="12" t="s">
        <v>115</v>
      </c>
      <c r="B93" s="47" t="s">
        <v>567</v>
      </c>
      <c r="C93" s="13" t="s">
        <v>568</v>
      </c>
      <c r="D93" s="46" t="s">
        <v>570</v>
      </c>
      <c r="E93" s="13" t="s">
        <v>569</v>
      </c>
      <c r="F93" s="44" t="s">
        <v>40</v>
      </c>
      <c r="G93" s="44" t="s">
        <v>41</v>
      </c>
      <c r="H93" s="36"/>
      <c r="I93" s="14">
        <v>80.099999999999994</v>
      </c>
      <c r="J93" s="92">
        <v>1001000661</v>
      </c>
      <c r="K93" s="93">
        <v>42437</v>
      </c>
      <c r="L93" s="15"/>
    </row>
    <row r="94" spans="1:12" x14ac:dyDescent="0.25">
      <c r="A94" s="12" t="s">
        <v>116</v>
      </c>
      <c r="B94" s="44" t="s">
        <v>571</v>
      </c>
      <c r="C94" s="13" t="s">
        <v>572</v>
      </c>
      <c r="D94" s="46">
        <v>42424</v>
      </c>
      <c r="E94" s="13" t="s">
        <v>573</v>
      </c>
      <c r="F94" s="44" t="s">
        <v>40</v>
      </c>
      <c r="G94" s="44" t="s">
        <v>41</v>
      </c>
      <c r="H94" s="36">
        <v>6.3</v>
      </c>
      <c r="I94" s="14">
        <v>6.3</v>
      </c>
      <c r="J94" s="92">
        <v>1001001545</v>
      </c>
      <c r="K94" s="93">
        <v>42503</v>
      </c>
      <c r="L94" s="15"/>
    </row>
    <row r="95" spans="1:12" x14ac:dyDescent="0.25">
      <c r="A95" s="12" t="s">
        <v>117</v>
      </c>
      <c r="B95" s="44" t="s">
        <v>574</v>
      </c>
      <c r="C95" s="13" t="s">
        <v>575</v>
      </c>
      <c r="D95" s="46">
        <v>42424</v>
      </c>
      <c r="E95" s="13" t="s">
        <v>573</v>
      </c>
      <c r="F95" s="44" t="s">
        <v>40</v>
      </c>
      <c r="G95" s="44" t="s">
        <v>41</v>
      </c>
      <c r="H95" s="36">
        <v>6.3</v>
      </c>
      <c r="I95" s="14">
        <v>6.3</v>
      </c>
      <c r="J95" s="92">
        <v>1001001546</v>
      </c>
      <c r="K95" s="93">
        <v>42503</v>
      </c>
      <c r="L95" s="15"/>
    </row>
    <row r="96" spans="1:12" x14ac:dyDescent="0.25">
      <c r="A96" s="12" t="s">
        <v>118</v>
      </c>
      <c r="B96" s="44" t="s">
        <v>576</v>
      </c>
      <c r="C96" s="13" t="s">
        <v>457</v>
      </c>
      <c r="D96" s="46" t="s">
        <v>580</v>
      </c>
      <c r="E96" s="13" t="s">
        <v>539</v>
      </c>
      <c r="F96" s="44" t="s">
        <v>40</v>
      </c>
      <c r="G96" s="44" t="s">
        <v>41</v>
      </c>
      <c r="H96" s="36">
        <v>140</v>
      </c>
      <c r="I96" s="14">
        <v>103.8</v>
      </c>
      <c r="J96" s="92">
        <v>1001000605</v>
      </c>
      <c r="K96" s="93">
        <v>42432</v>
      </c>
      <c r="L96" s="15"/>
    </row>
    <row r="97" spans="1:12" x14ac:dyDescent="0.25">
      <c r="A97" s="12" t="s">
        <v>119</v>
      </c>
      <c r="B97" s="44" t="s">
        <v>577</v>
      </c>
      <c r="C97" s="13" t="s">
        <v>579</v>
      </c>
      <c r="D97" s="46" t="s">
        <v>580</v>
      </c>
      <c r="E97" s="13" t="s">
        <v>539</v>
      </c>
      <c r="F97" s="44" t="s">
        <v>40</v>
      </c>
      <c r="G97" s="44" t="s">
        <v>41</v>
      </c>
      <c r="H97" s="36">
        <v>140</v>
      </c>
      <c r="I97" s="14">
        <v>103.8</v>
      </c>
      <c r="J97" s="92">
        <v>1001000662</v>
      </c>
      <c r="K97" s="93">
        <v>42437</v>
      </c>
      <c r="L97" s="15"/>
    </row>
    <row r="98" spans="1:12" x14ac:dyDescent="0.25">
      <c r="A98" s="12" t="s">
        <v>120</v>
      </c>
      <c r="B98" s="44" t="s">
        <v>578</v>
      </c>
      <c r="C98" s="16" t="s">
        <v>393</v>
      </c>
      <c r="D98" s="46" t="s">
        <v>580</v>
      </c>
      <c r="E98" s="13" t="s">
        <v>539</v>
      </c>
      <c r="F98" s="44" t="s">
        <v>40</v>
      </c>
      <c r="G98" s="44" t="s">
        <v>41</v>
      </c>
      <c r="H98" s="37">
        <v>140</v>
      </c>
      <c r="I98" s="17">
        <v>124.89</v>
      </c>
      <c r="J98" s="92">
        <v>1001000603</v>
      </c>
      <c r="K98" s="93">
        <v>42432</v>
      </c>
      <c r="L98" s="15"/>
    </row>
    <row r="99" spans="1:12" x14ac:dyDescent="0.25">
      <c r="A99" s="12" t="s">
        <v>121</v>
      </c>
      <c r="B99" s="44" t="s">
        <v>581</v>
      </c>
      <c r="C99" s="16" t="s">
        <v>174</v>
      </c>
      <c r="D99" s="46">
        <v>42426</v>
      </c>
      <c r="E99" s="13" t="s">
        <v>238</v>
      </c>
      <c r="F99" s="44" t="s">
        <v>40</v>
      </c>
      <c r="G99" s="44" t="s">
        <v>41</v>
      </c>
      <c r="H99" s="37">
        <v>5</v>
      </c>
      <c r="I99" s="17">
        <v>4.2</v>
      </c>
      <c r="J99" s="92">
        <v>1001000694</v>
      </c>
      <c r="K99" s="93">
        <v>42438</v>
      </c>
      <c r="L99" s="15"/>
    </row>
    <row r="100" spans="1:12" x14ac:dyDescent="0.25">
      <c r="A100" s="12" t="s">
        <v>125</v>
      </c>
      <c r="B100" s="44" t="s">
        <v>582</v>
      </c>
      <c r="C100" s="16" t="s">
        <v>381</v>
      </c>
      <c r="D100" s="46">
        <v>42426</v>
      </c>
      <c r="E100" s="13" t="s">
        <v>238</v>
      </c>
      <c r="F100" s="44" t="s">
        <v>40</v>
      </c>
      <c r="G100" s="44" t="s">
        <v>41</v>
      </c>
      <c r="H100" s="37">
        <v>5</v>
      </c>
      <c r="I100" s="17">
        <v>4.2</v>
      </c>
      <c r="J100" s="92">
        <v>1001000692</v>
      </c>
      <c r="K100" s="93">
        <v>42438</v>
      </c>
      <c r="L100" s="15"/>
    </row>
    <row r="101" spans="1:12" x14ac:dyDescent="0.25">
      <c r="A101" s="12" t="s">
        <v>126</v>
      </c>
      <c r="B101" s="44" t="s">
        <v>583</v>
      </c>
      <c r="C101" s="16" t="s">
        <v>584</v>
      </c>
      <c r="D101" s="46">
        <v>42426</v>
      </c>
      <c r="E101" s="13" t="s">
        <v>238</v>
      </c>
      <c r="F101" s="44" t="s">
        <v>40</v>
      </c>
      <c r="G101" s="44" t="s">
        <v>41</v>
      </c>
      <c r="H101" s="37">
        <v>5</v>
      </c>
      <c r="I101" s="17">
        <v>4.2</v>
      </c>
      <c r="J101" s="92"/>
      <c r="K101" s="93"/>
      <c r="L101" s="15"/>
    </row>
    <row r="102" spans="1:12" x14ac:dyDescent="0.25">
      <c r="A102" s="12" t="s">
        <v>127</v>
      </c>
      <c r="B102" s="44" t="s">
        <v>585</v>
      </c>
      <c r="C102" s="16" t="s">
        <v>586</v>
      </c>
      <c r="D102" s="49">
        <v>42426</v>
      </c>
      <c r="E102" s="13" t="s">
        <v>587</v>
      </c>
      <c r="F102" s="44" t="s">
        <v>40</v>
      </c>
      <c r="G102" s="44" t="s">
        <v>41</v>
      </c>
      <c r="H102" s="37">
        <v>4.2</v>
      </c>
      <c r="I102" s="17">
        <v>4.2</v>
      </c>
      <c r="J102" s="92">
        <v>1001000963</v>
      </c>
      <c r="K102" s="93">
        <v>42438</v>
      </c>
      <c r="L102" s="15"/>
    </row>
    <row r="103" spans="1:12" x14ac:dyDescent="0.25">
      <c r="A103" s="12" t="s">
        <v>128</v>
      </c>
      <c r="B103" s="44" t="s">
        <v>588</v>
      </c>
      <c r="C103" s="13" t="s">
        <v>182</v>
      </c>
      <c r="D103" s="49">
        <v>42426</v>
      </c>
      <c r="E103" s="13" t="s">
        <v>587</v>
      </c>
      <c r="F103" s="44" t="s">
        <v>40</v>
      </c>
      <c r="G103" s="44" t="s">
        <v>41</v>
      </c>
      <c r="H103" s="37">
        <v>4.2</v>
      </c>
      <c r="I103" s="17">
        <v>4.2</v>
      </c>
      <c r="J103" s="92">
        <v>1001000668</v>
      </c>
      <c r="K103" s="93">
        <v>42437</v>
      </c>
      <c r="L103" s="15"/>
    </row>
    <row r="104" spans="1:12" x14ac:dyDescent="0.25">
      <c r="A104" s="12" t="s">
        <v>129</v>
      </c>
      <c r="B104" s="44" t="s">
        <v>589</v>
      </c>
      <c r="C104" s="13" t="s">
        <v>347</v>
      </c>
      <c r="D104" s="49">
        <v>42426</v>
      </c>
      <c r="E104" s="13" t="s">
        <v>587</v>
      </c>
      <c r="F104" s="44" t="s">
        <v>40</v>
      </c>
      <c r="G104" s="44" t="s">
        <v>41</v>
      </c>
      <c r="H104" s="37">
        <v>4.2</v>
      </c>
      <c r="I104" s="17">
        <v>4.2</v>
      </c>
      <c r="J104" s="92">
        <v>1001000980</v>
      </c>
      <c r="K104" s="93">
        <v>42465</v>
      </c>
      <c r="L104" s="15"/>
    </row>
    <row r="105" spans="1:12" x14ac:dyDescent="0.25">
      <c r="A105" s="12" t="s">
        <v>130</v>
      </c>
      <c r="B105" s="44" t="s">
        <v>590</v>
      </c>
      <c r="C105" s="16" t="s">
        <v>594</v>
      </c>
      <c r="D105" s="49">
        <v>42432</v>
      </c>
      <c r="E105" s="13" t="s">
        <v>597</v>
      </c>
      <c r="F105" s="44" t="s">
        <v>40</v>
      </c>
      <c r="G105" s="44" t="s">
        <v>41</v>
      </c>
      <c r="H105" s="36"/>
      <c r="I105" s="14"/>
      <c r="J105" s="92"/>
      <c r="K105" s="93"/>
      <c r="L105" s="15"/>
    </row>
    <row r="106" spans="1:12" x14ac:dyDescent="0.25">
      <c r="A106" s="12" t="s">
        <v>131</v>
      </c>
      <c r="B106" s="44" t="s">
        <v>591</v>
      </c>
      <c r="C106" s="16" t="s">
        <v>371</v>
      </c>
      <c r="D106" s="49">
        <v>42432</v>
      </c>
      <c r="E106" s="13" t="s">
        <v>597</v>
      </c>
      <c r="F106" s="44" t="s">
        <v>40</v>
      </c>
      <c r="G106" s="44" t="s">
        <v>41</v>
      </c>
      <c r="H106" s="36"/>
      <c r="I106" s="14"/>
      <c r="J106" s="92"/>
      <c r="K106" s="93"/>
      <c r="L106" s="15"/>
    </row>
    <row r="107" spans="1:12" x14ac:dyDescent="0.25">
      <c r="A107" s="12" t="s">
        <v>132</v>
      </c>
      <c r="B107" s="44" t="s">
        <v>592</v>
      </c>
      <c r="C107" s="16" t="s">
        <v>595</v>
      </c>
      <c r="D107" s="49">
        <v>42432</v>
      </c>
      <c r="E107" s="13" t="s">
        <v>597</v>
      </c>
      <c r="F107" s="44" t="s">
        <v>40</v>
      </c>
      <c r="G107" s="44" t="s">
        <v>41</v>
      </c>
      <c r="H107" s="36"/>
      <c r="I107" s="14"/>
      <c r="J107" s="92"/>
      <c r="K107" s="93"/>
      <c r="L107" s="15"/>
    </row>
    <row r="108" spans="1:12" x14ac:dyDescent="0.25">
      <c r="A108" s="12" t="s">
        <v>133</v>
      </c>
      <c r="B108" s="44" t="s">
        <v>593</v>
      </c>
      <c r="C108" s="16" t="s">
        <v>596</v>
      </c>
      <c r="D108" s="49">
        <v>42432</v>
      </c>
      <c r="E108" s="13" t="s">
        <v>597</v>
      </c>
      <c r="F108" s="44" t="s">
        <v>40</v>
      </c>
      <c r="G108" s="44" t="s">
        <v>41</v>
      </c>
      <c r="H108" s="36"/>
      <c r="I108" s="14"/>
      <c r="J108" s="92"/>
      <c r="K108" s="93"/>
      <c r="L108" s="15"/>
    </row>
    <row r="109" spans="1:12" x14ac:dyDescent="0.25">
      <c r="A109" s="12" t="s">
        <v>134</v>
      </c>
      <c r="B109" s="44" t="s">
        <v>598</v>
      </c>
      <c r="C109" s="16" t="s">
        <v>381</v>
      </c>
      <c r="D109" s="49">
        <v>42432</v>
      </c>
      <c r="E109" s="13" t="s">
        <v>599</v>
      </c>
      <c r="F109" s="44" t="s">
        <v>307</v>
      </c>
      <c r="G109" s="44" t="s">
        <v>41</v>
      </c>
      <c r="H109" s="36">
        <v>4.2</v>
      </c>
      <c r="I109" s="14">
        <v>4.2</v>
      </c>
      <c r="J109" s="92">
        <v>1001000691</v>
      </c>
      <c r="K109" s="93">
        <v>42438</v>
      </c>
      <c r="L109" s="15"/>
    </row>
    <row r="110" spans="1:12" s="67" customFormat="1" ht="24.95" customHeight="1" x14ac:dyDescent="0.2">
      <c r="A110" s="12" t="s">
        <v>135</v>
      </c>
      <c r="B110" s="60" t="s">
        <v>600</v>
      </c>
      <c r="C110" s="61" t="s">
        <v>575</v>
      </c>
      <c r="D110" s="62">
        <v>42451</v>
      </c>
      <c r="E110" s="61" t="s">
        <v>604</v>
      </c>
      <c r="F110" s="63" t="s">
        <v>605</v>
      </c>
      <c r="G110" s="44" t="s">
        <v>41</v>
      </c>
      <c r="H110" s="64"/>
      <c r="I110" s="65"/>
      <c r="J110" s="95"/>
      <c r="K110" s="96"/>
      <c r="L110" s="66"/>
    </row>
    <row r="111" spans="1:12" s="67" customFormat="1" ht="24.95" customHeight="1" x14ac:dyDescent="0.2">
      <c r="A111" s="12" t="s">
        <v>136</v>
      </c>
      <c r="B111" s="60" t="s">
        <v>601</v>
      </c>
      <c r="C111" s="61" t="s">
        <v>572</v>
      </c>
      <c r="D111" s="62">
        <v>42451</v>
      </c>
      <c r="E111" s="61" t="s">
        <v>604</v>
      </c>
      <c r="F111" s="63" t="s">
        <v>605</v>
      </c>
      <c r="G111" s="44" t="s">
        <v>41</v>
      </c>
      <c r="H111" s="68"/>
      <c r="I111" s="69"/>
      <c r="J111" s="95"/>
      <c r="K111" s="96"/>
      <c r="L111" s="66"/>
    </row>
    <row r="112" spans="1:12" s="67" customFormat="1" ht="24.95" customHeight="1" x14ac:dyDescent="0.2">
      <c r="A112" s="12" t="s">
        <v>137</v>
      </c>
      <c r="B112" s="60" t="s">
        <v>602</v>
      </c>
      <c r="C112" s="70" t="s">
        <v>603</v>
      </c>
      <c r="D112" s="62">
        <v>42451</v>
      </c>
      <c r="E112" s="61" t="s">
        <v>604</v>
      </c>
      <c r="F112" s="63" t="s">
        <v>605</v>
      </c>
      <c r="G112" s="44" t="s">
        <v>41</v>
      </c>
      <c r="H112" s="68"/>
      <c r="I112" s="69"/>
      <c r="J112" s="70"/>
      <c r="K112" s="71"/>
      <c r="L112" s="72"/>
    </row>
    <row r="113" spans="1:12" ht="27" x14ac:dyDescent="0.25">
      <c r="A113" s="12" t="s">
        <v>138</v>
      </c>
      <c r="B113" s="44" t="s">
        <v>606</v>
      </c>
      <c r="C113" s="61" t="s">
        <v>603</v>
      </c>
      <c r="D113" s="62">
        <v>42459</v>
      </c>
      <c r="E113" s="61" t="s">
        <v>604</v>
      </c>
      <c r="F113" s="63" t="s">
        <v>605</v>
      </c>
      <c r="G113" s="44" t="s">
        <v>41</v>
      </c>
      <c r="H113" s="55">
        <v>4.2</v>
      </c>
      <c r="I113" s="54">
        <v>4.2</v>
      </c>
      <c r="J113" s="16">
        <v>1001001543</v>
      </c>
      <c r="K113" s="48">
        <v>42503</v>
      </c>
      <c r="L113" s="18"/>
    </row>
    <row r="114" spans="1:12" ht="27" x14ac:dyDescent="0.25">
      <c r="A114" s="12" t="s">
        <v>139</v>
      </c>
      <c r="B114" s="44" t="s">
        <v>607</v>
      </c>
      <c r="C114" s="16" t="s">
        <v>575</v>
      </c>
      <c r="D114" s="62">
        <v>42459</v>
      </c>
      <c r="E114" s="61" t="s">
        <v>604</v>
      </c>
      <c r="F114" s="63" t="s">
        <v>605</v>
      </c>
      <c r="G114" s="44" t="s">
        <v>41</v>
      </c>
      <c r="H114" s="55">
        <v>4.2</v>
      </c>
      <c r="I114" s="54">
        <v>4.2</v>
      </c>
      <c r="J114" s="16">
        <v>1001001547</v>
      </c>
      <c r="K114" s="48">
        <v>42503</v>
      </c>
      <c r="L114" s="18"/>
    </row>
    <row r="115" spans="1:12" ht="27" x14ac:dyDescent="0.25">
      <c r="A115" s="12" t="s">
        <v>140</v>
      </c>
      <c r="B115" s="44" t="s">
        <v>608</v>
      </c>
      <c r="C115" s="16" t="s">
        <v>572</v>
      </c>
      <c r="D115" s="62">
        <v>42459</v>
      </c>
      <c r="E115" s="61" t="s">
        <v>604</v>
      </c>
      <c r="F115" s="63" t="s">
        <v>605</v>
      </c>
      <c r="G115" s="44" t="s">
        <v>41</v>
      </c>
      <c r="H115" s="37">
        <v>4.2</v>
      </c>
      <c r="I115" s="17">
        <v>4.2</v>
      </c>
      <c r="J115" s="13">
        <v>1001001544</v>
      </c>
      <c r="K115" s="45">
        <v>42503</v>
      </c>
      <c r="L115" s="15"/>
    </row>
    <row r="116" spans="1:12" ht="18.75" x14ac:dyDescent="0.25">
      <c r="A116" s="128" t="s">
        <v>32</v>
      </c>
      <c r="B116" s="128"/>
      <c r="C116" s="128"/>
      <c r="D116" s="128"/>
      <c r="E116" s="128"/>
      <c r="F116" s="128"/>
      <c r="G116" s="128"/>
      <c r="H116" s="39">
        <f>SUM(H9:H115)</f>
        <v>6278.7599999999957</v>
      </c>
      <c r="I116" s="19">
        <f>SUM(I9:I115)</f>
        <v>6287.2099999999955</v>
      </c>
      <c r="J116" s="118"/>
      <c r="K116" s="118"/>
      <c r="L116" s="118"/>
    </row>
    <row r="117" spans="1:12" ht="15.75" thickBot="1" x14ac:dyDescent="0.3">
      <c r="A117" s="3"/>
      <c r="B117" s="3"/>
      <c r="C117" s="3"/>
      <c r="D117" s="3"/>
      <c r="E117" s="3"/>
      <c r="F117" s="3"/>
      <c r="G117" s="3"/>
      <c r="H117" s="3"/>
      <c r="I117" s="53"/>
      <c r="J117" s="3"/>
      <c r="K117" s="3"/>
      <c r="L117" s="3"/>
    </row>
    <row r="118" spans="1:12" x14ac:dyDescent="0.25">
      <c r="A118" s="131" t="s">
        <v>14</v>
      </c>
      <c r="B118" s="131"/>
      <c r="C118" s="3"/>
      <c r="D118" s="3"/>
      <c r="E118" s="3"/>
      <c r="F118" s="3"/>
      <c r="G118" s="40" t="s">
        <v>22</v>
      </c>
      <c r="H118" s="41"/>
      <c r="I118" s="41"/>
      <c r="J118" s="41"/>
      <c r="K118" s="41"/>
      <c r="L118" s="42"/>
    </row>
    <row r="119" spans="1:12" x14ac:dyDescent="0.25">
      <c r="A119" s="21">
        <v>1</v>
      </c>
      <c r="B119" s="22" t="s">
        <v>19</v>
      </c>
      <c r="C119" s="3"/>
      <c r="D119" s="3"/>
      <c r="E119" s="3"/>
      <c r="F119" s="21"/>
      <c r="G119" s="138" t="s">
        <v>611</v>
      </c>
      <c r="H119" s="139"/>
      <c r="I119" s="139"/>
      <c r="J119" s="139"/>
      <c r="K119" s="139"/>
      <c r="L119" s="26"/>
    </row>
    <row r="120" spans="1:12" x14ac:dyDescent="0.25">
      <c r="A120" s="137">
        <v>2</v>
      </c>
      <c r="B120" s="132" t="s">
        <v>28</v>
      </c>
      <c r="C120" s="132"/>
      <c r="D120" s="132"/>
      <c r="E120" s="23"/>
      <c r="F120" s="21"/>
      <c r="G120" s="145" t="s">
        <v>610</v>
      </c>
      <c r="H120" s="146"/>
      <c r="I120" s="146"/>
      <c r="J120" s="146"/>
      <c r="K120" s="146"/>
      <c r="L120" s="147"/>
    </row>
    <row r="121" spans="1:12" x14ac:dyDescent="0.25">
      <c r="A121" s="137"/>
      <c r="B121" s="133" t="s">
        <v>15</v>
      </c>
      <c r="C121" s="133"/>
      <c r="D121" s="133"/>
      <c r="E121" s="133"/>
      <c r="F121" s="21"/>
      <c r="G121" s="145"/>
      <c r="H121" s="146"/>
      <c r="I121" s="146"/>
      <c r="J121" s="146"/>
      <c r="K121" s="146"/>
      <c r="L121" s="147"/>
    </row>
    <row r="122" spans="1:12" x14ac:dyDescent="0.25">
      <c r="A122" s="58">
        <v>3</v>
      </c>
      <c r="B122" s="135" t="s">
        <v>37</v>
      </c>
      <c r="C122" s="135"/>
      <c r="D122" s="135"/>
      <c r="E122" s="135"/>
      <c r="F122" s="136"/>
      <c r="G122" s="142" t="s">
        <v>150</v>
      </c>
      <c r="H122" s="143"/>
      <c r="I122" s="143"/>
      <c r="J122" s="143"/>
      <c r="K122" s="143"/>
      <c r="L122" s="144"/>
    </row>
    <row r="123" spans="1:12" x14ac:dyDescent="0.25">
      <c r="A123" s="58">
        <v>4</v>
      </c>
      <c r="B123" s="135" t="s">
        <v>27</v>
      </c>
      <c r="C123" s="135"/>
      <c r="D123" s="135"/>
      <c r="E123" s="135"/>
      <c r="F123" s="136"/>
      <c r="G123" s="148"/>
      <c r="H123" s="149"/>
      <c r="I123" s="149"/>
      <c r="J123" s="149"/>
      <c r="K123" s="149"/>
      <c r="L123" s="150"/>
    </row>
    <row r="124" spans="1:12" x14ac:dyDescent="0.25">
      <c r="A124" s="21">
        <v>5</v>
      </c>
      <c r="B124" s="22" t="s">
        <v>34</v>
      </c>
      <c r="C124" s="3"/>
      <c r="D124" s="3"/>
      <c r="E124" s="3"/>
      <c r="F124" s="3"/>
      <c r="G124" s="34"/>
      <c r="H124" s="6"/>
      <c r="I124" s="6"/>
      <c r="J124" s="6"/>
      <c r="K124" s="6"/>
      <c r="L124" s="27"/>
    </row>
    <row r="125" spans="1:12" ht="15.75" thickBot="1" x14ac:dyDescent="0.3">
      <c r="A125" s="58">
        <v>6</v>
      </c>
      <c r="B125" s="135" t="s">
        <v>36</v>
      </c>
      <c r="C125" s="135"/>
      <c r="D125" s="135"/>
      <c r="E125" s="135"/>
      <c r="F125" s="136"/>
      <c r="G125" s="140" t="s">
        <v>13</v>
      </c>
      <c r="H125" s="141"/>
      <c r="I125" s="141"/>
      <c r="J125" s="141"/>
      <c r="K125" s="141"/>
      <c r="L125" s="20"/>
    </row>
    <row r="126" spans="1:12" x14ac:dyDescent="0.25">
      <c r="A126" s="129"/>
      <c r="B126" s="129"/>
      <c r="C126" s="129"/>
      <c r="D126" s="129"/>
      <c r="E126" s="57"/>
      <c r="F126" s="30"/>
      <c r="G126" s="7"/>
      <c r="H126" s="21"/>
      <c r="I126" s="21"/>
      <c r="J126" s="132"/>
      <c r="K126" s="132"/>
      <c r="L126" s="132"/>
    </row>
  </sheetData>
  <mergeCells count="27">
    <mergeCell ref="J116:L116"/>
    <mergeCell ref="A118:B118"/>
    <mergeCell ref="G119:K119"/>
    <mergeCell ref="A126:D126"/>
    <mergeCell ref="J126:L126"/>
    <mergeCell ref="B122:F122"/>
    <mergeCell ref="G122:L122"/>
    <mergeCell ref="B123:F123"/>
    <mergeCell ref="G123:L123"/>
    <mergeCell ref="B125:F125"/>
    <mergeCell ref="G125:K125"/>
    <mergeCell ref="A120:A121"/>
    <mergeCell ref="B120:D120"/>
    <mergeCell ref="G120:L121"/>
    <mergeCell ref="B121:E121"/>
    <mergeCell ref="A116:G116"/>
    <mergeCell ref="A1:C1"/>
    <mergeCell ref="D1:L1"/>
    <mergeCell ref="A3:C3"/>
    <mergeCell ref="D3:E3"/>
    <mergeCell ref="F3:L6"/>
    <mergeCell ref="A4:C4"/>
    <mergeCell ref="D4:E4"/>
    <mergeCell ref="A5:C5"/>
    <mergeCell ref="D5:E5"/>
    <mergeCell ref="A6:C6"/>
    <mergeCell ref="D6:E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"/>
  <sheetViews>
    <sheetView tabSelected="1" zoomScale="85" zoomScaleNormal="85" workbookViewId="0">
      <pane ySplit="8" topLeftCell="A21" activePane="bottomLeft" state="frozen"/>
      <selection pane="bottomLeft" activeCell="I8" sqref="I8"/>
    </sheetView>
  </sheetViews>
  <sheetFormatPr defaultRowHeight="15" x14ac:dyDescent="0.25"/>
  <cols>
    <col min="2" max="2" width="14.85546875" customWidth="1"/>
    <col min="3" max="3" width="15.140625" customWidth="1"/>
    <col min="4" max="4" width="16.5703125" customWidth="1"/>
    <col min="5" max="5" width="33.28515625" customWidth="1"/>
    <col min="6" max="6" width="16.7109375" customWidth="1"/>
    <col min="7" max="7" width="9.85546875" customWidth="1"/>
    <col min="8" max="8" width="12.42578125" style="84" customWidth="1"/>
    <col min="9" max="9" width="13.42578125" customWidth="1"/>
    <col min="10" max="10" width="19.140625" customWidth="1"/>
    <col min="11" max="11" width="16" customWidth="1"/>
    <col min="12" max="12" width="17.5703125" customWidth="1"/>
  </cols>
  <sheetData>
    <row r="1" spans="1:12" ht="18.75" thickBot="1" x14ac:dyDescent="0.3">
      <c r="A1" s="151" t="s">
        <v>618</v>
      </c>
      <c r="B1" s="152"/>
      <c r="C1" s="153"/>
      <c r="D1" s="103" t="s">
        <v>615</v>
      </c>
      <c r="E1" s="104"/>
      <c r="F1" s="104"/>
      <c r="G1" s="104"/>
      <c r="H1" s="104"/>
      <c r="I1" s="104"/>
      <c r="J1" s="104"/>
      <c r="K1" s="104"/>
      <c r="L1" s="105"/>
    </row>
    <row r="2" spans="1:12" ht="19.5" thickBot="1" x14ac:dyDescent="0.35">
      <c r="A2" s="4"/>
      <c r="B2" s="4"/>
      <c r="C2" s="4"/>
      <c r="D2" s="4"/>
      <c r="E2" s="4"/>
      <c r="F2" s="4"/>
      <c r="G2" s="4"/>
      <c r="H2" s="78"/>
      <c r="I2" s="4"/>
      <c r="J2" s="1"/>
      <c r="K2" s="1"/>
      <c r="L2" s="2"/>
    </row>
    <row r="3" spans="1:12" ht="16.5" thickBot="1" x14ac:dyDescent="0.3">
      <c r="A3" s="119" t="s">
        <v>0</v>
      </c>
      <c r="B3" s="120"/>
      <c r="C3" s="121"/>
      <c r="D3" s="124"/>
      <c r="E3" s="125"/>
      <c r="F3" s="109"/>
      <c r="G3" s="110"/>
      <c r="H3" s="110"/>
      <c r="I3" s="110"/>
      <c r="J3" s="110"/>
      <c r="K3" s="110"/>
      <c r="L3" s="111"/>
    </row>
    <row r="4" spans="1:12" ht="16.5" thickBot="1" x14ac:dyDescent="0.3">
      <c r="A4" s="119" t="s">
        <v>613</v>
      </c>
      <c r="B4" s="120"/>
      <c r="C4" s="121"/>
      <c r="D4" s="126"/>
      <c r="E4" s="127"/>
      <c r="F4" s="112"/>
      <c r="G4" s="113"/>
      <c r="H4" s="113"/>
      <c r="I4" s="113"/>
      <c r="J4" s="113"/>
      <c r="K4" s="113"/>
      <c r="L4" s="114"/>
    </row>
    <row r="5" spans="1:12" ht="16.5" thickBot="1" x14ac:dyDescent="0.3">
      <c r="A5" s="122" t="s">
        <v>16</v>
      </c>
      <c r="B5" s="123"/>
      <c r="C5" s="123"/>
      <c r="D5" s="124"/>
      <c r="E5" s="125"/>
      <c r="F5" s="112"/>
      <c r="G5" s="113"/>
      <c r="H5" s="113"/>
      <c r="I5" s="113"/>
      <c r="J5" s="113"/>
      <c r="K5" s="113"/>
      <c r="L5" s="114"/>
    </row>
    <row r="6" spans="1:12" ht="16.5" thickBot="1" x14ac:dyDescent="0.3">
      <c r="A6" s="119" t="s">
        <v>17</v>
      </c>
      <c r="B6" s="120"/>
      <c r="C6" s="120"/>
      <c r="D6" s="124"/>
      <c r="E6" s="125"/>
      <c r="F6" s="115"/>
      <c r="G6" s="116"/>
      <c r="H6" s="116"/>
      <c r="I6" s="116"/>
      <c r="J6" s="116"/>
      <c r="K6" s="116"/>
      <c r="L6" s="117"/>
    </row>
    <row r="7" spans="1:12" ht="15.75" x14ac:dyDescent="0.25">
      <c r="A7" s="5"/>
      <c r="B7" s="5"/>
      <c r="C7" s="5"/>
      <c r="D7" s="5"/>
      <c r="E7" s="5"/>
      <c r="F7" s="5"/>
      <c r="G7" s="5"/>
      <c r="H7" s="79"/>
      <c r="I7" s="5"/>
      <c r="J7" s="5"/>
      <c r="K7" s="5"/>
      <c r="L7" s="6"/>
    </row>
    <row r="8" spans="1:12" ht="38.25" x14ac:dyDescent="0.25">
      <c r="A8" s="8" t="s">
        <v>1</v>
      </c>
      <c r="B8" s="9" t="s">
        <v>2</v>
      </c>
      <c r="C8" s="9" t="s">
        <v>3</v>
      </c>
      <c r="D8" s="9" t="s">
        <v>31</v>
      </c>
      <c r="E8" s="9" t="s">
        <v>614</v>
      </c>
      <c r="F8" s="9" t="s">
        <v>20</v>
      </c>
      <c r="G8" s="9" t="s">
        <v>21</v>
      </c>
      <c r="H8" s="35" t="s">
        <v>18</v>
      </c>
      <c r="I8" s="10" t="s">
        <v>26</v>
      </c>
      <c r="J8" s="8" t="s">
        <v>29</v>
      </c>
      <c r="K8" s="8" t="s">
        <v>33</v>
      </c>
      <c r="L8" s="11" t="s">
        <v>30</v>
      </c>
    </row>
    <row r="9" spans="1:12" x14ac:dyDescent="0.25">
      <c r="A9" s="12"/>
      <c r="B9" s="44"/>
      <c r="C9" s="61"/>
      <c r="D9" s="46"/>
      <c r="E9" s="86"/>
      <c r="F9" s="44"/>
      <c r="G9" s="44"/>
      <c r="H9" s="90"/>
      <c r="I9" s="91"/>
      <c r="J9" s="75"/>
      <c r="K9" s="97"/>
      <c r="L9" s="76"/>
    </row>
    <row r="10" spans="1:12" x14ac:dyDescent="0.25">
      <c r="A10" s="12"/>
      <c r="B10" s="44"/>
      <c r="C10" s="61"/>
      <c r="D10" s="46"/>
      <c r="E10" s="86"/>
      <c r="F10" s="44"/>
      <c r="G10" s="44"/>
      <c r="H10" s="90"/>
      <c r="I10" s="91"/>
      <c r="J10" s="75"/>
      <c r="K10" s="97"/>
      <c r="L10" s="76"/>
    </row>
    <row r="11" spans="1:12" x14ac:dyDescent="0.25">
      <c r="A11" s="12"/>
      <c r="B11" s="44"/>
      <c r="C11" s="61"/>
      <c r="D11" s="46"/>
      <c r="E11" s="86"/>
      <c r="F11" s="44"/>
      <c r="G11" s="44"/>
      <c r="H11" s="90"/>
      <c r="I11" s="91"/>
      <c r="J11" s="75"/>
      <c r="K11" s="97"/>
      <c r="L11" s="76"/>
    </row>
    <row r="12" spans="1:12" x14ac:dyDescent="0.25">
      <c r="A12" s="12"/>
      <c r="B12" s="44"/>
      <c r="C12" s="61"/>
      <c r="D12" s="46"/>
      <c r="E12" s="86"/>
      <c r="F12" s="44"/>
      <c r="G12" s="44"/>
      <c r="H12" s="90"/>
      <c r="I12" s="91"/>
      <c r="J12" s="75"/>
      <c r="K12" s="97"/>
      <c r="L12" s="76"/>
    </row>
    <row r="13" spans="1:12" x14ac:dyDescent="0.25">
      <c r="A13" s="12"/>
      <c r="B13" s="44"/>
      <c r="C13" s="61"/>
      <c r="D13" s="46"/>
      <c r="E13" s="86"/>
      <c r="F13" s="44"/>
      <c r="G13" s="44"/>
      <c r="H13" s="90"/>
      <c r="I13" s="91"/>
      <c r="J13" s="75"/>
      <c r="K13" s="97"/>
      <c r="L13" s="76"/>
    </row>
    <row r="14" spans="1:12" x14ac:dyDescent="0.25">
      <c r="A14" s="12"/>
      <c r="B14" s="44"/>
      <c r="C14" s="61"/>
      <c r="D14" s="46"/>
      <c r="E14" s="86"/>
      <c r="F14" s="44"/>
      <c r="G14" s="44"/>
      <c r="H14" s="90"/>
      <c r="I14" s="91"/>
      <c r="J14" s="75"/>
      <c r="K14" s="97"/>
      <c r="L14" s="76"/>
    </row>
    <row r="15" spans="1:12" x14ac:dyDescent="0.25">
      <c r="A15" s="12"/>
      <c r="B15" s="44"/>
      <c r="C15" s="61"/>
      <c r="D15" s="46"/>
      <c r="E15" s="86"/>
      <c r="F15" s="44"/>
      <c r="G15" s="44"/>
      <c r="H15" s="90"/>
      <c r="I15" s="91"/>
      <c r="J15" s="75"/>
      <c r="K15" s="97"/>
      <c r="L15" s="76"/>
    </row>
    <row r="16" spans="1:12" x14ac:dyDescent="0.25">
      <c r="A16" s="12"/>
      <c r="B16" s="44"/>
      <c r="C16" s="61"/>
      <c r="D16" s="46"/>
      <c r="E16" s="86"/>
      <c r="F16" s="44"/>
      <c r="G16" s="44"/>
      <c r="H16" s="90"/>
      <c r="I16" s="91"/>
      <c r="J16" s="75"/>
      <c r="K16" s="97"/>
      <c r="L16" s="76"/>
    </row>
    <row r="17" spans="1:12" x14ac:dyDescent="0.25">
      <c r="A17" s="12"/>
      <c r="B17" s="44"/>
      <c r="C17" s="61"/>
      <c r="D17" s="46"/>
      <c r="E17" s="86"/>
      <c r="F17" s="44"/>
      <c r="G17" s="44"/>
      <c r="H17" s="90"/>
      <c r="I17" s="91"/>
      <c r="J17" s="75"/>
      <c r="K17" s="97"/>
      <c r="L17" s="76"/>
    </row>
    <row r="18" spans="1:12" x14ac:dyDescent="0.25">
      <c r="A18" s="12"/>
      <c r="B18" s="44"/>
      <c r="C18" s="61"/>
      <c r="D18" s="46"/>
      <c r="E18" s="86"/>
      <c r="F18" s="44"/>
      <c r="G18" s="44"/>
      <c r="H18" s="90"/>
      <c r="I18" s="91"/>
      <c r="J18" s="75"/>
      <c r="K18" s="97"/>
      <c r="L18" s="76"/>
    </row>
    <row r="19" spans="1:12" x14ac:dyDescent="0.25">
      <c r="A19" s="12"/>
      <c r="B19" s="44"/>
      <c r="C19" s="61"/>
      <c r="D19" s="46"/>
      <c r="E19" s="86"/>
      <c r="F19" s="44"/>
      <c r="G19" s="44"/>
      <c r="H19" s="90"/>
      <c r="I19" s="91"/>
      <c r="J19" s="75"/>
      <c r="K19" s="97"/>
      <c r="L19" s="76"/>
    </row>
    <row r="20" spans="1:12" x14ac:dyDescent="0.25">
      <c r="A20" s="12"/>
      <c r="B20" s="44"/>
      <c r="C20" s="61"/>
      <c r="D20" s="46"/>
      <c r="E20" s="86"/>
      <c r="F20" s="44"/>
      <c r="G20" s="44"/>
      <c r="H20" s="90"/>
      <c r="I20" s="91"/>
      <c r="J20" s="75"/>
      <c r="K20" s="97"/>
      <c r="L20" s="76"/>
    </row>
    <row r="21" spans="1:12" x14ac:dyDescent="0.25">
      <c r="A21" s="12"/>
      <c r="B21" s="44"/>
      <c r="C21" s="61"/>
      <c r="D21" s="46"/>
      <c r="E21" s="86"/>
      <c r="F21" s="44"/>
      <c r="G21" s="44"/>
      <c r="H21" s="90"/>
      <c r="I21" s="91"/>
      <c r="J21" s="75"/>
      <c r="K21" s="97"/>
      <c r="L21" s="76"/>
    </row>
    <row r="22" spans="1:12" x14ac:dyDescent="0.25">
      <c r="A22" s="12"/>
      <c r="B22" s="77"/>
      <c r="C22" s="85"/>
      <c r="D22" s="88"/>
      <c r="E22" s="87"/>
      <c r="F22" s="77"/>
      <c r="G22" s="77"/>
      <c r="H22" s="90"/>
      <c r="I22" s="91"/>
      <c r="J22" s="75"/>
      <c r="K22" s="97"/>
      <c r="L22" s="76"/>
    </row>
    <row r="23" spans="1:12" x14ac:dyDescent="0.25">
      <c r="A23" s="12"/>
      <c r="B23" s="77"/>
      <c r="C23" s="85"/>
      <c r="D23" s="88"/>
      <c r="E23" s="87"/>
      <c r="F23" s="77"/>
      <c r="G23" s="77"/>
      <c r="H23" s="90"/>
      <c r="I23" s="91"/>
      <c r="J23" s="75"/>
      <c r="K23" s="97"/>
      <c r="L23" s="76"/>
    </row>
    <row r="24" spans="1:12" x14ac:dyDescent="0.25">
      <c r="A24" s="12"/>
      <c r="B24" s="77"/>
      <c r="C24" s="85"/>
      <c r="D24" s="88"/>
      <c r="E24" s="87"/>
      <c r="F24" s="77"/>
      <c r="G24" s="77"/>
      <c r="H24" s="90"/>
      <c r="I24" s="91"/>
      <c r="J24" s="75"/>
      <c r="K24" s="97"/>
      <c r="L24" s="76"/>
    </row>
    <row r="25" spans="1:12" x14ac:dyDescent="0.25">
      <c r="A25" s="12"/>
      <c r="B25" s="44"/>
      <c r="C25" s="16"/>
      <c r="D25" s="62"/>
      <c r="E25" s="61"/>
      <c r="F25" s="44"/>
      <c r="G25" s="44"/>
      <c r="H25" s="89"/>
      <c r="I25" s="91"/>
      <c r="J25" s="75"/>
      <c r="K25" s="75"/>
      <c r="L25" s="76"/>
    </row>
    <row r="26" spans="1:12" x14ac:dyDescent="0.25">
      <c r="A26" s="12"/>
      <c r="B26" s="44"/>
      <c r="C26" s="16"/>
      <c r="D26" s="62"/>
      <c r="E26" s="61"/>
      <c r="F26" s="44"/>
      <c r="G26" s="44"/>
      <c r="H26" s="89"/>
      <c r="I26" s="91"/>
      <c r="J26" s="75"/>
      <c r="K26" s="75"/>
      <c r="L26" s="76"/>
    </row>
    <row r="27" spans="1:12" x14ac:dyDescent="0.25">
      <c r="A27" s="12"/>
      <c r="B27" s="44"/>
      <c r="C27" s="16"/>
      <c r="D27" s="62"/>
      <c r="E27" s="61"/>
      <c r="F27" s="44"/>
      <c r="G27" s="44"/>
      <c r="H27" s="89"/>
      <c r="I27" s="91"/>
      <c r="J27" s="75"/>
      <c r="K27" s="75"/>
      <c r="L27" s="76"/>
    </row>
    <row r="28" spans="1:12" x14ac:dyDescent="0.25">
      <c r="A28" s="12"/>
      <c r="B28" s="44"/>
      <c r="C28" s="16"/>
      <c r="D28" s="62"/>
      <c r="E28" s="61"/>
      <c r="F28" s="44"/>
      <c r="G28" s="44"/>
      <c r="H28" s="89"/>
      <c r="I28" s="91"/>
      <c r="J28" s="75"/>
      <c r="K28" s="75"/>
      <c r="L28" s="76"/>
    </row>
    <row r="29" spans="1:12" x14ac:dyDescent="0.25">
      <c r="A29" s="12"/>
      <c r="B29" s="44"/>
      <c r="C29" s="16"/>
      <c r="D29" s="62"/>
      <c r="E29" s="61"/>
      <c r="F29" s="44"/>
      <c r="G29" s="44"/>
      <c r="H29" s="89"/>
      <c r="I29" s="91"/>
      <c r="J29" s="75"/>
      <c r="K29" s="97"/>
      <c r="L29" s="76"/>
    </row>
    <row r="30" spans="1:12" x14ac:dyDescent="0.25">
      <c r="A30" s="12"/>
      <c r="B30" s="44"/>
      <c r="C30" s="16"/>
      <c r="D30" s="62"/>
      <c r="E30" s="61"/>
      <c r="F30" s="44"/>
      <c r="G30" s="44"/>
      <c r="H30" s="89"/>
      <c r="I30" s="91"/>
      <c r="J30" s="75"/>
      <c r="K30" s="97"/>
      <c r="L30" s="76"/>
    </row>
    <row r="31" spans="1:12" ht="18.75" x14ac:dyDescent="0.25">
      <c r="A31" s="128" t="s">
        <v>623</v>
      </c>
      <c r="B31" s="128"/>
      <c r="C31" s="128"/>
      <c r="D31" s="128"/>
      <c r="E31" s="128"/>
      <c r="F31" s="128"/>
      <c r="G31" s="128"/>
      <c r="H31" s="39">
        <f>SUM(H9:H30)</f>
        <v>0</v>
      </c>
      <c r="I31" s="19">
        <f>SUM(I9:I30)</f>
        <v>0</v>
      </c>
      <c r="J31" s="118"/>
      <c r="K31" s="118"/>
      <c r="L31" s="118"/>
    </row>
    <row r="32" spans="1:12" ht="15.75" thickBot="1" x14ac:dyDescent="0.3"/>
    <row r="33" spans="1:12" x14ac:dyDescent="0.25">
      <c r="A33" s="156"/>
      <c r="B33" s="157"/>
      <c r="C33" s="158"/>
      <c r="D33" s="101" t="s">
        <v>621</v>
      </c>
      <c r="E33" s="102" t="s">
        <v>622</v>
      </c>
    </row>
    <row r="34" spans="1:12" ht="17.25" x14ac:dyDescent="0.25">
      <c r="A34" s="154" t="s">
        <v>624</v>
      </c>
      <c r="B34" s="155"/>
      <c r="C34" s="155"/>
      <c r="D34" s="100">
        <f>ROUNDDOWN(H31*0.9655,2)</f>
        <v>0</v>
      </c>
      <c r="E34" s="100">
        <f>ROUNDDOWN(H31*0.0345,2)</f>
        <v>0</v>
      </c>
    </row>
    <row r="35" spans="1:12" ht="18" thickBot="1" x14ac:dyDescent="0.3">
      <c r="A35" s="159" t="s">
        <v>625</v>
      </c>
      <c r="B35" s="160"/>
      <c r="C35" s="161"/>
      <c r="D35" s="100">
        <f>ROUNDDOWN(I31*0.9655,2)</f>
        <v>0</v>
      </c>
      <c r="E35" s="100">
        <f>ROUNDDOWN(I31*0.0345,2)</f>
        <v>0</v>
      </c>
    </row>
    <row r="36" spans="1:12" ht="15.75" thickBot="1" x14ac:dyDescent="0.3">
      <c r="A36" s="3"/>
      <c r="B36" s="3"/>
      <c r="C36" s="3"/>
      <c r="D36" s="3"/>
      <c r="E36" s="3"/>
      <c r="F36" s="3"/>
      <c r="G36" s="3"/>
      <c r="H36" s="80"/>
      <c r="I36" s="53"/>
      <c r="J36" s="3"/>
      <c r="K36" s="3"/>
      <c r="L36" s="3"/>
    </row>
    <row r="37" spans="1:12" x14ac:dyDescent="0.25">
      <c r="A37" s="131" t="s">
        <v>14</v>
      </c>
      <c r="B37" s="131"/>
      <c r="C37" s="3"/>
      <c r="D37" s="3"/>
      <c r="E37" s="3"/>
      <c r="F37" s="3"/>
      <c r="G37" s="40" t="s">
        <v>22</v>
      </c>
      <c r="H37" s="81"/>
      <c r="I37" s="41"/>
      <c r="J37" s="41"/>
      <c r="K37" s="41"/>
      <c r="L37" s="42"/>
    </row>
    <row r="38" spans="1:12" x14ac:dyDescent="0.25">
      <c r="A38" s="21">
        <v>1</v>
      </c>
      <c r="B38" s="22" t="s">
        <v>19</v>
      </c>
      <c r="C38" s="3"/>
      <c r="D38" s="3"/>
      <c r="E38" s="3"/>
      <c r="F38" s="21"/>
      <c r="G38" s="138" t="s">
        <v>616</v>
      </c>
      <c r="H38" s="139"/>
      <c r="I38" s="139"/>
      <c r="J38" s="139"/>
      <c r="K38" s="139"/>
      <c r="L38" s="26"/>
    </row>
    <row r="39" spans="1:12" x14ac:dyDescent="0.25">
      <c r="A39" s="137">
        <v>2</v>
      </c>
      <c r="B39" s="132" t="s">
        <v>28</v>
      </c>
      <c r="C39" s="132"/>
      <c r="D39" s="132"/>
      <c r="E39" s="23"/>
      <c r="F39" s="21"/>
      <c r="G39" s="145" t="s">
        <v>617</v>
      </c>
      <c r="H39" s="146"/>
      <c r="I39" s="146"/>
      <c r="J39" s="146"/>
      <c r="K39" s="146"/>
      <c r="L39" s="147"/>
    </row>
    <row r="40" spans="1:12" x14ac:dyDescent="0.25">
      <c r="A40" s="137"/>
      <c r="B40" s="133" t="s">
        <v>15</v>
      </c>
      <c r="C40" s="133"/>
      <c r="D40" s="133"/>
      <c r="E40" s="133"/>
      <c r="F40" s="21"/>
      <c r="G40" s="145"/>
      <c r="H40" s="146"/>
      <c r="I40" s="146"/>
      <c r="J40" s="146"/>
      <c r="K40" s="146"/>
      <c r="L40" s="147"/>
    </row>
    <row r="41" spans="1:12" ht="41.25" customHeight="1" x14ac:dyDescent="0.25">
      <c r="A41" s="74">
        <v>3</v>
      </c>
      <c r="B41" s="135" t="s">
        <v>37</v>
      </c>
      <c r="C41" s="135"/>
      <c r="D41" s="135"/>
      <c r="E41" s="135"/>
      <c r="F41" s="136"/>
      <c r="G41" s="142" t="s">
        <v>620</v>
      </c>
      <c r="H41" s="143"/>
      <c r="I41" s="143"/>
      <c r="J41" s="143"/>
      <c r="K41" s="143"/>
      <c r="L41" s="144"/>
    </row>
    <row r="42" spans="1:12" ht="28.5" customHeight="1" x14ac:dyDescent="0.25">
      <c r="A42" s="74">
        <v>4</v>
      </c>
      <c r="B42" s="135" t="s">
        <v>27</v>
      </c>
      <c r="C42" s="135"/>
      <c r="D42" s="135"/>
      <c r="E42" s="135"/>
      <c r="F42" s="136"/>
      <c r="G42" s="148"/>
      <c r="H42" s="149"/>
      <c r="I42" s="149"/>
      <c r="J42" s="149"/>
      <c r="K42" s="149"/>
      <c r="L42" s="150"/>
    </row>
    <row r="43" spans="1:12" x14ac:dyDescent="0.25">
      <c r="A43" s="21">
        <v>5</v>
      </c>
      <c r="B43" s="22" t="s">
        <v>34</v>
      </c>
      <c r="C43" s="3"/>
      <c r="D43" s="3"/>
      <c r="E43" s="3"/>
      <c r="F43" s="3"/>
      <c r="G43" s="34"/>
      <c r="H43" s="82"/>
      <c r="I43" s="6"/>
      <c r="J43" s="6"/>
      <c r="K43" s="6"/>
      <c r="L43" s="27"/>
    </row>
    <row r="44" spans="1:12" ht="33.75" customHeight="1" thickBot="1" x14ac:dyDescent="0.3">
      <c r="A44" s="74">
        <v>6</v>
      </c>
      <c r="B44" s="135" t="s">
        <v>619</v>
      </c>
      <c r="C44" s="135"/>
      <c r="D44" s="135"/>
      <c r="E44" s="135"/>
      <c r="F44" s="136"/>
      <c r="G44" s="140" t="s">
        <v>13</v>
      </c>
      <c r="H44" s="141"/>
      <c r="I44" s="141"/>
      <c r="J44" s="141"/>
      <c r="K44" s="141"/>
      <c r="L44" s="20"/>
    </row>
    <row r="45" spans="1:12" ht="15.75" x14ac:dyDescent="0.25">
      <c r="A45" s="99"/>
      <c r="B45" s="98"/>
      <c r="C45" s="98"/>
      <c r="D45" s="98"/>
      <c r="E45" s="73"/>
      <c r="F45" s="30"/>
      <c r="G45" s="7"/>
      <c r="H45" s="83"/>
      <c r="I45" s="21"/>
      <c r="J45" s="132"/>
      <c r="K45" s="132"/>
      <c r="L45" s="132"/>
    </row>
  </sheetData>
  <mergeCells count="29">
    <mergeCell ref="J45:L45"/>
    <mergeCell ref="B41:F41"/>
    <mergeCell ref="G41:L41"/>
    <mergeCell ref="B42:F42"/>
    <mergeCell ref="G42:L42"/>
    <mergeCell ref="B44:F44"/>
    <mergeCell ref="G44:K44"/>
    <mergeCell ref="A39:A40"/>
    <mergeCell ref="B39:D39"/>
    <mergeCell ref="G39:L40"/>
    <mergeCell ref="B40:E40"/>
    <mergeCell ref="A31:G31"/>
    <mergeCell ref="A34:C34"/>
    <mergeCell ref="A33:C33"/>
    <mergeCell ref="A35:C35"/>
    <mergeCell ref="J31:L31"/>
    <mergeCell ref="A37:B37"/>
    <mergeCell ref="G38:K38"/>
    <mergeCell ref="A1:C1"/>
    <mergeCell ref="D1:L1"/>
    <mergeCell ref="A3:C3"/>
    <mergeCell ref="D3:E3"/>
    <mergeCell ref="F3:L6"/>
    <mergeCell ref="A4:C4"/>
    <mergeCell ref="D4:E4"/>
    <mergeCell ref="A5:C5"/>
    <mergeCell ref="D5:E5"/>
    <mergeCell ref="A6:C6"/>
    <mergeCell ref="D6:E6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SH-pracovné cesty (CP)</vt:lpstr>
      <vt:lpstr>1.-3.2016</vt:lpstr>
      <vt:lpstr>obdobie</vt:lpstr>
      <vt:lpstr>'SH-pracovné cesty (CP)'!Oblasť_tlače</vt:lpstr>
    </vt:vector>
  </TitlesOfParts>
  <Company>MPRR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Hornyiková Silvia</dc:creator>
  <cp:lastModifiedBy>Mihálová Monika</cp:lastModifiedBy>
  <cp:lastPrinted>2016-09-29T12:34:56Z</cp:lastPrinted>
  <dcterms:created xsi:type="dcterms:W3CDTF">2014-02-10T12:49:30Z</dcterms:created>
  <dcterms:modified xsi:type="dcterms:W3CDTF">2017-01-11T09:34:05Z</dcterms:modified>
</cp:coreProperties>
</file>