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etodické usmernenie č 3 k Technickej pomoci v3.0 final 22.marca\prílohy\"/>
    </mc:Choice>
  </mc:AlternateContent>
  <bookViews>
    <workbookView xWindow="2250" yWindow="1290" windowWidth="17490" windowHeight="10920"/>
  </bookViews>
  <sheets>
    <sheet name="pracovný list" sheetId="12" r:id="rId1"/>
    <sheet name="Hárok1" sheetId="13" r:id="rId2"/>
  </sheets>
  <definedNames>
    <definedName name="_xlnm.Print_Area" localSheetId="0">'pracovný list'!$A$1:$V$52</definedName>
  </definedNames>
  <calcPr calcId="152511"/>
  <customWorkbookViews>
    <customWorkbookView name="Martina Polcikova - Personal View" guid="{79C5435B-4433-404E-B6AB-68D08A6F49E3}" mergeInterval="0" personalView="1" maximized="1" windowWidth="1276" windowHeight="624" activeSheetId="1"/>
  </customWorkbookViews>
</workbook>
</file>

<file path=xl/calcChain.xml><?xml version="1.0" encoding="utf-8"?>
<calcChain xmlns="http://schemas.openxmlformats.org/spreadsheetml/2006/main">
  <c r="M40" i="12" l="1"/>
  <c r="J40" i="12"/>
  <c r="G40" i="12"/>
  <c r="D40" i="12"/>
  <c r="M39" i="12"/>
  <c r="J39" i="12"/>
  <c r="G39" i="12"/>
  <c r="D39" i="12"/>
  <c r="M38" i="12"/>
  <c r="J38" i="12"/>
  <c r="G38" i="12"/>
  <c r="D38" i="12"/>
  <c r="M37" i="12"/>
  <c r="J37" i="12"/>
  <c r="G37" i="12"/>
  <c r="D37" i="12"/>
  <c r="M36" i="12"/>
  <c r="J36" i="12"/>
  <c r="G36" i="12"/>
  <c r="D36" i="12"/>
  <c r="M35" i="12"/>
  <c r="J35" i="12"/>
  <c r="G35" i="12"/>
  <c r="D35" i="12"/>
  <c r="M34" i="12"/>
  <c r="J34" i="12"/>
  <c r="G34" i="12"/>
  <c r="D34" i="12"/>
  <c r="M33" i="12"/>
  <c r="J33" i="12"/>
  <c r="G33" i="12"/>
  <c r="D33" i="12"/>
  <c r="M32" i="12"/>
  <c r="J32" i="12"/>
  <c r="G32" i="12"/>
  <c r="D32" i="12"/>
  <c r="M31" i="12"/>
  <c r="J31" i="12"/>
  <c r="G31" i="12"/>
  <c r="D31" i="12"/>
  <c r="M30" i="12"/>
  <c r="J30" i="12"/>
  <c r="G30" i="12"/>
  <c r="D30" i="12"/>
  <c r="M29" i="12"/>
  <c r="J29" i="12"/>
  <c r="G29" i="12"/>
  <c r="D29" i="12"/>
  <c r="M28" i="12"/>
  <c r="J28" i="12"/>
  <c r="G28" i="12"/>
  <c r="D28" i="12"/>
  <c r="M27" i="12"/>
  <c r="J27" i="12"/>
  <c r="G27" i="12"/>
  <c r="D27" i="12"/>
  <c r="M26" i="12"/>
  <c r="J26" i="12"/>
  <c r="G26" i="12"/>
  <c r="D26" i="12"/>
  <c r="M25" i="12"/>
  <c r="J25" i="12"/>
  <c r="G25" i="12"/>
  <c r="D25" i="12"/>
  <c r="M24" i="12"/>
  <c r="J24" i="12"/>
  <c r="G24" i="12"/>
  <c r="D24" i="12"/>
  <c r="M23" i="12"/>
  <c r="J23" i="12"/>
  <c r="G23" i="12"/>
  <c r="D23" i="12"/>
  <c r="M22" i="12"/>
  <c r="J22" i="12"/>
  <c r="G22" i="12"/>
  <c r="D22" i="12"/>
  <c r="M21" i="12"/>
  <c r="J21" i="12"/>
  <c r="G21" i="12"/>
  <c r="D21" i="12"/>
  <c r="M20" i="12"/>
  <c r="J20" i="12"/>
  <c r="G20" i="12"/>
  <c r="D20" i="12"/>
  <c r="M19" i="12"/>
  <c r="J19" i="12"/>
  <c r="G19" i="12"/>
  <c r="D19" i="12"/>
  <c r="M18" i="12"/>
  <c r="J18" i="12"/>
  <c r="G18" i="12"/>
  <c r="D18" i="12"/>
  <c r="M17" i="12"/>
  <c r="J17" i="12"/>
  <c r="G17" i="12"/>
  <c r="D17" i="12"/>
  <c r="M16" i="12"/>
  <c r="J16" i="12"/>
  <c r="G16" i="12"/>
  <c r="D16" i="12"/>
  <c r="M15" i="12"/>
  <c r="J15" i="12"/>
  <c r="G15" i="12"/>
  <c r="D15" i="12"/>
  <c r="M14" i="12"/>
  <c r="J14" i="12"/>
  <c r="G14" i="12"/>
  <c r="D14" i="12"/>
  <c r="M13" i="12"/>
  <c r="J13" i="12"/>
  <c r="G13" i="12"/>
  <c r="D13" i="12"/>
  <c r="M12" i="12"/>
  <c r="J12" i="12"/>
  <c r="G12" i="12"/>
  <c r="D12" i="12"/>
  <c r="M11" i="12"/>
  <c r="J11" i="12"/>
  <c r="G11" i="12"/>
  <c r="D11" i="12"/>
  <c r="M10" i="12"/>
  <c r="J10" i="12"/>
  <c r="G10" i="12"/>
  <c r="D10" i="12"/>
  <c r="B42" i="12" s="1"/>
  <c r="Q34" i="12" l="1"/>
  <c r="Q10" i="12"/>
  <c r="Q26" i="12"/>
  <c r="N10" i="12"/>
  <c r="N13" i="12"/>
  <c r="Q11" i="12"/>
  <c r="N11" i="12"/>
  <c r="N12" i="12"/>
  <c r="Q12" i="12"/>
  <c r="Q13" i="12"/>
  <c r="N14" i="12"/>
  <c r="Q14" i="12"/>
  <c r="Q15" i="12"/>
  <c r="N15" i="12"/>
  <c r="Q16" i="12"/>
  <c r="N16" i="12"/>
  <c r="N17" i="12"/>
  <c r="Q17" i="12"/>
  <c r="N18" i="12"/>
  <c r="Q18" i="12"/>
  <c r="Q19" i="12"/>
  <c r="N19" i="12"/>
  <c r="Q20" i="12"/>
  <c r="N20" i="12"/>
  <c r="N21" i="12"/>
  <c r="Q21" i="12"/>
  <c r="N22" i="12"/>
  <c r="Q22" i="12"/>
  <c r="Q23" i="12"/>
  <c r="N23" i="12"/>
  <c r="Q24" i="12"/>
  <c r="N24" i="12"/>
  <c r="N25" i="12"/>
  <c r="Q25" i="12"/>
  <c r="N26" i="12"/>
  <c r="N29" i="12"/>
  <c r="Q29" i="12"/>
  <c r="Q30" i="12"/>
  <c r="N30" i="12"/>
  <c r="N31" i="12"/>
  <c r="Q31" i="12"/>
  <c r="N32" i="12"/>
  <c r="Q32" i="12"/>
  <c r="N33" i="12"/>
  <c r="Q33" i="12"/>
  <c r="N34" i="12"/>
  <c r="N35" i="12"/>
  <c r="Q35" i="12"/>
  <c r="N36" i="12"/>
  <c r="Q36" i="12"/>
  <c r="N37" i="12"/>
  <c r="Q37" i="12"/>
  <c r="Q38" i="12"/>
  <c r="N38" i="12"/>
  <c r="N39" i="12"/>
  <c r="Q39" i="12"/>
  <c r="N40" i="12"/>
  <c r="Q40" i="12"/>
  <c r="Q28" i="12"/>
  <c r="N28" i="12"/>
  <c r="Q27" i="12"/>
  <c r="N27" i="12"/>
  <c r="K42" i="12"/>
  <c r="H42" i="12"/>
  <c r="I42" i="12" s="1"/>
  <c r="E42" i="12"/>
  <c r="F42" i="12" s="1"/>
  <c r="O42" i="12" l="1"/>
  <c r="N42" i="12"/>
  <c r="L42" i="12" s="1"/>
</calcChain>
</file>

<file path=xl/comments1.xml><?xml version="1.0" encoding="utf-8"?>
<comments xmlns="http://schemas.openxmlformats.org/spreadsheetml/2006/main">
  <authors>
    <author>saxa</author>
  </authors>
  <commentList>
    <comment ref="A8" authorId="0" shapeId="0">
      <text>
        <r>
          <rPr>
            <sz val="9"/>
            <color indexed="81"/>
            <rFont val="Tahoma"/>
            <family val="2"/>
            <charset val="238"/>
          </rPr>
          <t>Zamestnanec vypĺňa len biele polia výkazu !!! 
Farebné polia načíta systém automaticky.
Ak je štátny sviatok/deň pracovného pokoja nechaj 0 hod. a uveď odkaz do popisu pracovnej činnosti.
Odporúčame vypĺňat výkaz priebežne na dennej báze.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Uveďte údaj z elektronického dochádzkového systému Icard a rozdeľte ho podľa skutočnosti medzi príslušné oblasti  
</t>
        </r>
      </text>
    </comment>
    <comment ref="K8" authorId="0" shape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Medzi prekážky v práci uviesť:
1.- dovolenka
2.- práceneschopnosť (PN),
3.- ošetrovanie člena rodiny (OČR), 
4.- prekážky v práci podľa § 137 Zákonníka práce, tzv. prekážky všeobecného záujmu (náhrada mzdy pri svedectve na súde, darovanie krvi (Z), povinné lekárske prehliadky),
5.- osobné prekážky v práci s náhradou mzdy podľa § 141 Zákonníka práce (návšteva lekára, povinné prehliadky v tehotenstve, sprevádzanie člena rodiny na vyšetrenie, narodenie dieťaťa, svadba, sprevádzanie vlastného dieťaťa pri nástupe do I. ročníka ZŠ, pohreb a pod.),
6.- prekážky v práci na strane zamestnávateľa podľa § 142 Zákonníka práce. 
Pre situácie 1-3 uviesť do výkazu práce hodnotu 7,5 hod. Systém automaticky priradí hodnotu, ak sa do popisu pracovnej činnosti uvedie Dovolenka/D, resp. Praceneschopnost/PN (v tomto prípade už nezadávať hodnotu prekážok v práci manuálne, t.j. pozor na duplicitu údajov!)
Pre situácie 4-6 uviesť do výkazu práce skutočnú časovú hodnotu (max. však 7,5 hod.)
Prekážky v práci budú refundované z príslušného fondu EÚ v pomernej výške určenej výsledným % podielom oprávnených čínností za príšlušný fond s výnimkou prekážok v práci PN po desiatich dňoch, ktorá sa z fondov EÚ vôbec nerefunduje.
Sviatky sa v IPL neuvádzajú.</t>
        </r>
      </text>
    </comment>
    <comment ref="A41" authorId="0" shape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Spolu mesiac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Toto % použite pri výpočte oprávnenej časti refundovanej mzdy z prostriedkov TP IROP.</t>
        </r>
      </text>
    </comment>
  </commentList>
</comments>
</file>

<file path=xl/sharedStrings.xml><?xml version="1.0" encoding="utf-8"?>
<sst xmlns="http://schemas.openxmlformats.org/spreadsheetml/2006/main" count="102" uniqueCount="93">
  <si>
    <t>Deň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</si>
  <si>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</si>
  <si>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</si>
  <si>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</si>
  <si>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</si>
  <si>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</si>
  <si>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</si>
  <si>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</si>
  <si>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</si>
  <si>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</si>
  <si>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</si>
  <si>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</si>
  <si>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</si>
  <si>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</si>
  <si>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</si>
  <si>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</si>
  <si>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</si>
  <si>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</si>
  <si>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</si>
  <si>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</si>
  <si>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</si>
  <si>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</si>
  <si>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</si>
  <si>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</si>
  <si>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</si>
  <si>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</si>
  <si>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</si>
  <si>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</si>
  <si>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</si>
  <si>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</si>
  <si>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</si>
  <si>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</si>
  <si>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Detailný popis pracovnej činnosti</t>
  </si>
  <si>
    <t>Prijímateľ</t>
  </si>
  <si>
    <t>Útvar</t>
  </si>
  <si>
    <t>1)</t>
  </si>
  <si>
    <t>Názov projektu</t>
  </si>
  <si>
    <t>Operačný program</t>
  </si>
  <si>
    <t xml:space="preserve"> ITMS kód projektu</t>
  </si>
  <si>
    <t>2)</t>
  </si>
  <si>
    <t>Prehľad odpracovaných hodín</t>
  </si>
  <si>
    <t>Súčet odpracovaných hodín za deň</t>
  </si>
  <si>
    <t>Prekážky v práci</t>
  </si>
  <si>
    <t xml:space="preserve">Spolu všetky hodiny </t>
  </si>
  <si>
    <t>Hod.</t>
  </si>
  <si>
    <t>Min.</t>
  </si>
  <si>
    <t>Des. sústava (hod)</t>
  </si>
  <si>
    <t>Des. Sústava (hod)</t>
  </si>
  <si>
    <t xml:space="preserve">Súčet: </t>
  </si>
  <si>
    <t>Spolu súčet odpracovaných hodín</t>
  </si>
  <si>
    <t>Prekážky v práci
(hod)</t>
  </si>
  <si>
    <t xml:space="preserve">% podiel prekážok v práci za mesiac </t>
  </si>
  <si>
    <t>Spolu všetky hodiny v mesiaci (hod.)</t>
  </si>
  <si>
    <r>
      <t xml:space="preserve">Druh zmluvného vzťahu osoby </t>
    </r>
    <r>
      <rPr>
        <b/>
        <vertAlign val="superscript"/>
        <sz val="10"/>
        <rFont val="Calibri"/>
        <family val="2"/>
        <charset val="238"/>
        <scheme val="minor"/>
      </rPr>
      <t>1</t>
    </r>
  </si>
  <si>
    <t>Mesiac/rok</t>
  </si>
  <si>
    <r>
      <t xml:space="preserve">Kontrola počtu hodín 
</t>
    </r>
    <r>
      <rPr>
        <i/>
        <sz val="9"/>
        <rFont val="Calibri"/>
        <family val="2"/>
        <charset val="238"/>
        <scheme val="minor"/>
      </rPr>
      <t>(číslo sa musí zhodovať s "Spolu všetky hodiny v mesiaci")</t>
    </r>
  </si>
  <si>
    <r>
      <t xml:space="preserve">Čestné vyhlásenie: </t>
    </r>
    <r>
      <rPr>
        <sz val="10"/>
        <rFont val="Calibri"/>
        <family val="2"/>
        <charset val="238"/>
        <scheme val="minor"/>
      </rPr>
      <t>Vyhlasujem, že údaje uvedené v pracovnom výkaze sú pravdivé, reálne a správne a som si vedomý/-á následkov spojených s uvedením/predložením nesprávneho, neúplného alebo falšovaného výkazu.</t>
    </r>
  </si>
  <si>
    <t>Pracovný výkaz vypracoval</t>
  </si>
  <si>
    <r>
      <t>Meno a priezvisko osoby</t>
    </r>
    <r>
      <rPr>
        <b/>
        <vertAlign val="superscript"/>
        <sz val="10"/>
        <rFont val="Calibri"/>
        <family val="2"/>
        <charset val="238"/>
        <scheme val="minor"/>
      </rPr>
      <t>2</t>
    </r>
  </si>
  <si>
    <t>Meno a priezvisko</t>
  </si>
  <si>
    <t>Dátum a podpis osoby</t>
  </si>
  <si>
    <t>Dátum a podpis</t>
  </si>
  <si>
    <t>Meno a priezvisko osoby, ktorá vykonala činnosti uvedené v IPV</t>
  </si>
  <si>
    <t>Kód grantu (ak relevantné)</t>
  </si>
  <si>
    <t>MPRV SR</t>
  </si>
  <si>
    <t>IROP</t>
  </si>
  <si>
    <t>1010-IROP01</t>
  </si>
  <si>
    <t>302061C206</t>
  </si>
  <si>
    <t>Pracovná pozícia EŠIF</t>
  </si>
  <si>
    <t>manažér technickej pomoci</t>
  </si>
  <si>
    <t>1/2017</t>
  </si>
  <si>
    <t>štátna služba</t>
  </si>
  <si>
    <t>Odbor riadenia programov regionálneho rozvoja</t>
  </si>
  <si>
    <t>Oprávnené aktivity IROP</t>
  </si>
  <si>
    <t>Neoprávnené aktivity 
IROP</t>
  </si>
  <si>
    <t>Meno priezvisko</t>
  </si>
  <si>
    <t>Jozef Mrkvička</t>
  </si>
  <si>
    <t>Napr. pracovná zmluva,štátna služba,  dohoda o vykonaní práce, dohoda o pracovnej činnosti, dohoda o brigádnickej práci študentov</t>
  </si>
  <si>
    <t>Mzdové zabezpečenie IROP</t>
  </si>
  <si>
    <t>Oprávnené IROP (hod.)</t>
  </si>
  <si>
    <t xml:space="preserve">% podiel oprávnených činností IROP za mesiac </t>
  </si>
  <si>
    <t>Neoprávnené IROP (hod.)</t>
  </si>
  <si>
    <t xml:space="preserve">% podiel neoprávnených činností  za mesiac </t>
  </si>
  <si>
    <t>Pracovný výkaz za RO/SO schválil (priamy nadriadený)</t>
  </si>
  <si>
    <t>D</t>
  </si>
  <si>
    <r>
      <t xml:space="preserve">    </t>
    </r>
    <r>
      <rPr>
        <b/>
        <sz val="16"/>
        <rFont val="Calibri"/>
        <family val="2"/>
        <charset val="238"/>
        <scheme val="minor"/>
      </rPr>
      <t xml:space="preserve">     Individuálny pracovný list</t>
    </r>
  </si>
  <si>
    <t>POZN: Do hárku 1 vložiť printscreen resp. fotokópiu dochádzky zamestnanca za sledované obdobie.</t>
  </si>
  <si>
    <t>Príloha č. 2</t>
  </si>
  <si>
    <t>"Formou výstižného opisu konkrétnych činností  a vzhľadom na zrealizované výstupy (napr.účasť na konferencii/stretnutí k .... , analýza údajov k ...... za účelom/z dôvodu..., archivácia dokumentácie ITMS kód projektu..., príprava novely zákona č. .... názov ..., vypracovanie usmernenia k ...... v rámci výzvy, kód .../ k projektu, ITMS kód ..., účasť na kontrole na mieste k projektu, ITMS kód ......, názov OP, aktualizácia/pripomienkovanie dokumentu "Manuál ....", verzia.., účasť na školení na tému "...", príprava podkladov pre audit A 720 k OP .../zameraného na ..., účasť na porade k problematike ..., účasť na porade k aktualizácii Interného manuálu OP ..., verzia ...) tak, aby bolo možné posúdiť oprávnenosť činnosti vo vzťahu k IROP a bolo možné činnosť jednoznačne identifikovať." V prípade ak sa v jednom dni (jeden riadol IPL) vykonávajú aktivity oprávnené aj neoprávnené, v tejto časti popíše zamestnanec aj neoprávnené aktivity.</t>
  </si>
  <si>
    <t>Konferencia rybné hospodárstvo.</t>
  </si>
  <si>
    <t>FKNM projekt číslo___.</t>
  </si>
  <si>
    <t>Kontrola ŽoP projekt číslo___.</t>
  </si>
  <si>
    <t>Kontrola 4 oči - účtovanie príjmu z nezrovnalosti(číslo___).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</si>
</sst>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0"/>
  </numFmts>
  <fonts count="24" x14ac:knownFonts="1">
    <font>
      <sz val="10"/>
      <name val="Arial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4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  <font>
      <sz val="10"/>
      <color theme="4"/>
      <name val="Arial"/>
      <charset val="238"/>
    </font>
    <font>
      <b/>
      <i/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87">
    <xf numFmtId="0" fontId="0" fillId="0" borderId="0" xfId="0"/>
    <xf numFmtId="0" fontId="5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center" vertical="center"/>
    </xf>
    <xf numFmtId="0" fontId="7" fillId="0" borderId="0" xfId="0" applyFont="1" applyFill="1" applyProtection="1"/>
    <xf numFmtId="0" fontId="8" fillId="2" borderId="3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 applyProtection="1">
      <alignment vertical="center"/>
    </xf>
    <xf numFmtId="0" fontId="8" fillId="8" borderId="24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</xf>
    <xf numFmtId="18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8" fillId="4" borderId="20" xfId="0" applyFont="1" applyFill="1" applyBorder="1" applyAlignment="1" applyProtection="1">
      <alignment horizontal="center" vertical="center" wrapText="1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29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vertical="center" wrapText="1"/>
    </xf>
    <xf numFmtId="0" fontId="8" fillId="3" borderId="29" xfId="0" applyFont="1" applyFill="1" applyBorder="1" applyAlignment="1" applyProtection="1">
      <alignment horizontal="center" vertic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 applyProtection="1">
      <alignment horizontal="center" vertical="center" wrapText="1"/>
    </xf>
    <xf numFmtId="0" fontId="8" fillId="5" borderId="22" xfId="0" applyFont="1" applyFill="1" applyBorder="1" applyAlignment="1" applyProtection="1">
      <alignment horizontal="center" vertical="center" wrapText="1"/>
    </xf>
    <xf numFmtId="0" fontId="8" fillId="8" borderId="23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165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9" xfId="0" applyNumberFormat="1" applyFont="1" applyFill="1" applyBorder="1" applyAlignment="1" applyProtection="1">
      <alignment horizontal="center" vertical="center"/>
    </xf>
    <xf numFmtId="165" fontId="10" fillId="0" borderId="31" xfId="0" applyNumberFormat="1" applyFont="1" applyFill="1" applyBorder="1" applyAlignment="1" applyProtection="1">
      <alignment horizontal="center" vertical="center"/>
      <protection locked="0"/>
    </xf>
    <xf numFmtId="165" fontId="10" fillId="0" borderId="33" xfId="0" applyNumberFormat="1" applyFont="1" applyFill="1" applyBorder="1" applyAlignment="1" applyProtection="1">
      <alignment horizontal="center" vertical="center"/>
      <protection locked="0"/>
    </xf>
    <xf numFmtId="4" fontId="10" fillId="3" borderId="24" xfId="0" applyNumberFormat="1" applyFont="1" applyFill="1" applyBorder="1" applyAlignment="1" applyProtection="1">
      <alignment horizontal="center" vertical="center"/>
    </xf>
    <xf numFmtId="4" fontId="10" fillId="5" borderId="27" xfId="0" applyNumberFormat="1" applyFont="1" applyFill="1" applyBorder="1" applyAlignment="1" applyProtection="1">
      <alignment horizontal="center" vertical="center"/>
    </xf>
    <xf numFmtId="4" fontId="10" fillId="4" borderId="27" xfId="0" applyNumberFormat="1" applyFont="1" applyFill="1" applyBorder="1" applyAlignment="1" applyProtection="1">
      <alignment horizontal="center" vertical="center"/>
    </xf>
    <xf numFmtId="4" fontId="10" fillId="8" borderId="6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165" fontId="8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10" xfId="0" applyNumberFormat="1" applyFont="1" applyFill="1" applyBorder="1" applyAlignment="1" applyProtection="1">
      <alignment horizontal="center" vertical="center"/>
    </xf>
    <xf numFmtId="165" fontId="7" fillId="0" borderId="17" xfId="0" applyNumberFormat="1" applyFont="1" applyFill="1" applyBorder="1" applyAlignment="1" applyProtection="1">
      <alignment horizontal="center" vertical="center" wrapText="1"/>
    </xf>
    <xf numFmtId="165" fontId="10" fillId="0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8" xfId="0" applyNumberFormat="1" applyFont="1" applyFill="1" applyBorder="1" applyAlignment="1" applyProtection="1">
      <alignment horizontal="center" vertical="center"/>
    </xf>
    <xf numFmtId="165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4" fontId="14" fillId="0" borderId="19" xfId="0" applyNumberFormat="1" applyFont="1" applyFill="1" applyBorder="1" applyAlignment="1" applyProtection="1">
      <alignment horizontal="left" vertical="center"/>
      <protection locked="0"/>
    </xf>
    <xf numFmtId="0" fontId="9" fillId="2" borderId="7" xfId="0" applyFont="1" applyFill="1" applyBorder="1" applyAlignment="1" applyProtection="1">
      <alignment horizontal="center" vertical="center" wrapText="1"/>
    </xf>
    <xf numFmtId="165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12" xfId="0" applyNumberFormat="1" applyFont="1" applyFill="1" applyBorder="1" applyAlignment="1" applyProtection="1">
      <alignment horizontal="center" vertical="center"/>
    </xf>
    <xf numFmtId="165" fontId="10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29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36" xfId="0" applyNumberFormat="1" applyFont="1" applyFill="1" applyBorder="1" applyAlignment="1" applyProtection="1">
      <alignment horizontal="center" vertical="center"/>
    </xf>
    <xf numFmtId="1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26" xfId="0" applyNumberFormat="1" applyFont="1" applyFill="1" applyBorder="1" applyAlignment="1" applyProtection="1">
      <alignment horizontal="center" vertical="center"/>
      <protection locked="0"/>
    </xf>
    <xf numFmtId="165" fontId="10" fillId="0" borderId="27" xfId="0" applyNumberFormat="1" applyFont="1" applyFill="1" applyBorder="1" applyAlignment="1" applyProtection="1">
      <alignment horizontal="center" vertical="center"/>
      <protection locked="0"/>
    </xf>
    <xf numFmtId="4" fontId="15" fillId="5" borderId="32" xfId="0" applyNumberFormat="1" applyFont="1" applyFill="1" applyBorder="1" applyAlignment="1" applyProtection="1">
      <alignment horizontal="center" vertical="center" wrapText="1"/>
    </xf>
    <xf numFmtId="4" fontId="15" fillId="4" borderId="32" xfId="0" applyNumberFormat="1" applyFont="1" applyFill="1" applyBorder="1" applyAlignment="1" applyProtection="1">
      <alignment horizontal="center" vertical="center" wrapText="1"/>
    </xf>
    <xf numFmtId="4" fontId="15" fillId="8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10" fontId="8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vertical="center" wrapText="1"/>
    </xf>
    <xf numFmtId="2" fontId="16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top" wrapText="1"/>
    </xf>
    <xf numFmtId="0" fontId="8" fillId="0" borderId="0" xfId="0" applyFont="1" applyFill="1" applyBorder="1" applyAlignment="1" applyProtection="1">
      <alignment horizontal="right" vertical="top" wrapText="1"/>
    </xf>
    <xf numFmtId="0" fontId="7" fillId="0" borderId="0" xfId="0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horizontal="right" vertical="top" wrapText="1"/>
    </xf>
    <xf numFmtId="0" fontId="17" fillId="0" borderId="0" xfId="0" applyFont="1" applyFill="1" applyProtection="1"/>
    <xf numFmtId="0" fontId="17" fillId="0" borderId="0" xfId="0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/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right"/>
    </xf>
    <xf numFmtId="4" fontId="15" fillId="3" borderId="31" xfId="0" applyNumberFormat="1" applyFont="1" applyFill="1" applyBorder="1" applyAlignment="1" applyProtection="1">
      <alignment horizontal="center" vertical="center" wrapText="1"/>
    </xf>
    <xf numFmtId="4" fontId="8" fillId="3" borderId="20" xfId="0" applyNumberFormat="1" applyFont="1" applyFill="1" applyBorder="1" applyAlignment="1" applyProtection="1">
      <alignment horizontal="center" vertical="center" wrapText="1"/>
    </xf>
    <xf numFmtId="4" fontId="8" fillId="5" borderId="21" xfId="0" applyNumberFormat="1" applyFont="1" applyFill="1" applyBorder="1" applyAlignment="1" applyProtection="1">
      <alignment horizontal="center" vertical="center" wrapText="1"/>
    </xf>
    <xf numFmtId="4" fontId="8" fillId="4" borderId="21" xfId="0" applyNumberFormat="1" applyFont="1" applyFill="1" applyBorder="1" applyAlignment="1" applyProtection="1">
      <alignment vertical="center" wrapText="1"/>
    </xf>
    <xf numFmtId="4" fontId="8" fillId="8" borderId="39" xfId="0" applyNumberFormat="1" applyFont="1" applyFill="1" applyBorder="1" applyAlignment="1" applyProtection="1">
      <alignment horizontal="center" vertical="center" wrapText="1"/>
    </xf>
    <xf numFmtId="0" fontId="17" fillId="0" borderId="11" xfId="0" applyFont="1" applyFill="1" applyBorder="1" applyProtection="1"/>
    <xf numFmtId="49" fontId="19" fillId="0" borderId="3" xfId="0" applyNumberFormat="1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9" fillId="2" borderId="30" xfId="0" applyFont="1" applyFill="1" applyBorder="1" applyAlignment="1" applyProtection="1">
      <alignment horizontal="center" vertical="center" wrapText="1"/>
    </xf>
    <xf numFmtId="0" fontId="9" fillId="2" borderId="35" xfId="0" applyFont="1" applyFill="1" applyBorder="1" applyAlignment="1" applyProtection="1">
      <alignment horizontal="center" vertical="center" wrapText="1"/>
    </xf>
    <xf numFmtId="0" fontId="9" fillId="2" borderId="38" xfId="0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9" fillId="2" borderId="15" xfId="0" applyFont="1" applyFill="1" applyBorder="1" applyAlignment="1" applyProtection="1">
      <alignment horizontal="center" vertical="center" wrapText="1"/>
    </xf>
    <xf numFmtId="0" fontId="9" fillId="2" borderId="36" xfId="0" applyFont="1" applyFill="1" applyBorder="1" applyAlignment="1" applyProtection="1">
      <alignment horizontal="center" vertical="center" wrapText="1"/>
    </xf>
    <xf numFmtId="164" fontId="8" fillId="4" borderId="31" xfId="0" applyNumberFormat="1" applyFont="1" applyFill="1" applyBorder="1" applyAlignment="1" applyProtection="1">
      <alignment horizontal="center" vertical="center" wrapText="1"/>
    </xf>
    <xf numFmtId="164" fontId="8" fillId="4" borderId="32" xfId="0" applyNumberFormat="1" applyFont="1" applyFill="1" applyBorder="1" applyAlignment="1" applyProtection="1">
      <alignment horizontal="center" vertical="center" wrapText="1"/>
    </xf>
    <xf numFmtId="164" fontId="8" fillId="4" borderId="33" xfId="0" applyNumberFormat="1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8" fillId="5" borderId="37" xfId="0" applyFont="1" applyFill="1" applyBorder="1" applyAlignment="1" applyProtection="1">
      <alignment horizontal="center" vertical="center" wrapText="1"/>
    </xf>
    <xf numFmtId="0" fontId="8" fillId="4" borderId="31" xfId="0" applyFont="1" applyFill="1" applyBorder="1" applyAlignment="1" applyProtection="1">
      <alignment horizontal="center" vertical="center" wrapText="1"/>
    </xf>
    <xf numFmtId="0" fontId="8" fillId="4" borderId="32" xfId="0" applyFont="1" applyFill="1" applyBorder="1" applyAlignment="1" applyProtection="1">
      <alignment horizontal="center" vertical="center" wrapText="1"/>
    </xf>
    <xf numFmtId="0" fontId="8" fillId="4" borderId="33" xfId="0" applyFont="1" applyFill="1" applyBorder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24" xfId="0" applyNumberFormat="1" applyFont="1" applyFill="1" applyBorder="1" applyAlignment="1" applyProtection="1">
      <alignment horizontal="left" vertical="center" wrapText="1"/>
      <protection locked="0"/>
    </xf>
    <xf numFmtId="165" fontId="22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9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center" vertical="top" wrapText="1"/>
    </xf>
    <xf numFmtId="4" fontId="15" fillId="4" borderId="32" xfId="0" applyNumberFormat="1" applyFont="1" applyFill="1" applyBorder="1" applyAlignment="1" applyProtection="1">
      <alignment horizontal="center" vertical="center" wrapText="1"/>
    </xf>
    <xf numFmtId="165" fontId="15" fillId="6" borderId="13" xfId="0" applyNumberFormat="1" applyFont="1" applyFill="1" applyBorder="1" applyAlignment="1" applyProtection="1">
      <alignment horizontal="center" vertical="center" wrapText="1"/>
    </xf>
    <xf numFmtId="165" fontId="15" fillId="6" borderId="24" xfId="0" applyNumberFormat="1" applyFont="1" applyFill="1" applyBorder="1" applyAlignment="1" applyProtection="1">
      <alignment horizontal="center" vertical="center" wrapText="1"/>
    </xf>
    <xf numFmtId="4" fontId="8" fillId="4" borderId="38" xfId="0" applyNumberFormat="1" applyFont="1" applyFill="1" applyBorder="1" applyAlignment="1" applyProtection="1">
      <alignment horizontal="center" vertical="center"/>
    </xf>
    <xf numFmtId="4" fontId="8" fillId="4" borderId="39" xfId="0" applyNumberFormat="1" applyFont="1" applyFill="1" applyBorder="1" applyAlignment="1" applyProtection="1">
      <alignment horizontal="center" vertical="center"/>
    </xf>
    <xf numFmtId="4" fontId="8" fillId="4" borderId="23" xfId="0" applyNumberFormat="1" applyFont="1" applyFill="1" applyBorder="1" applyAlignment="1" applyProtection="1">
      <alignment horizontal="center" vertical="center"/>
    </xf>
    <xf numFmtId="10" fontId="8" fillId="3" borderId="21" xfId="0" applyNumberFormat="1" applyFont="1" applyFill="1" applyBorder="1" applyAlignment="1" applyProtection="1">
      <alignment horizontal="center" vertical="center" wrapText="1"/>
    </xf>
    <xf numFmtId="10" fontId="8" fillId="3" borderId="29" xfId="0" applyNumberFormat="1" applyFont="1" applyFill="1" applyBorder="1" applyAlignment="1" applyProtection="1">
      <alignment horizontal="center" vertical="center" wrapText="1"/>
    </xf>
    <xf numFmtId="10" fontId="8" fillId="5" borderId="21" xfId="0" applyNumberFormat="1" applyFont="1" applyFill="1" applyBorder="1" applyAlignment="1" applyProtection="1">
      <alignment horizontal="center" vertical="center" wrapText="1"/>
    </xf>
    <xf numFmtId="10" fontId="8" fillId="4" borderId="21" xfId="0" applyNumberFormat="1" applyFont="1" applyFill="1" applyBorder="1" applyAlignment="1" applyProtection="1">
      <alignment horizontal="center" vertical="center" wrapText="1"/>
    </xf>
    <xf numFmtId="2" fontId="16" fillId="6" borderId="38" xfId="0" applyNumberFormat="1" applyFont="1" applyFill="1" applyBorder="1" applyAlignment="1" applyProtection="1">
      <alignment horizontal="center" vertical="center" wrapText="1"/>
    </xf>
    <xf numFmtId="2" fontId="16" fillId="6" borderId="23" xfId="0" applyNumberFormat="1" applyFont="1" applyFill="1" applyBorder="1" applyAlignment="1" applyProtection="1">
      <alignment horizontal="center" vertical="center" wrapText="1"/>
    </xf>
    <xf numFmtId="0" fontId="9" fillId="2" borderId="13" xfId="0" applyFont="1" applyFill="1" applyBorder="1" applyAlignment="1" applyProtection="1">
      <alignment horizontal="center" vertical="center" wrapText="1"/>
    </xf>
    <xf numFmtId="4" fontId="15" fillId="4" borderId="13" xfId="0" applyNumberFormat="1" applyFont="1" applyFill="1" applyBorder="1" applyAlignment="1" applyProtection="1">
      <alignment horizontal="center" vertical="center" wrapText="1"/>
    </xf>
    <xf numFmtId="4" fontId="15" fillId="4" borderId="14" xfId="0" applyNumberFormat="1" applyFont="1" applyFill="1" applyBorder="1" applyAlignment="1" applyProtection="1">
      <alignment horizontal="center" vertical="center" wrapText="1"/>
    </xf>
    <xf numFmtId="4" fontId="15" fillId="4" borderId="24" xfId="0" applyNumberFormat="1" applyFont="1" applyFill="1" applyBorder="1" applyAlignment="1" applyProtection="1">
      <alignment horizontal="center" vertical="center" wrapText="1"/>
    </xf>
    <xf numFmtId="4" fontId="15" fillId="3" borderId="32" xfId="0" applyNumberFormat="1" applyFont="1" applyFill="1" applyBorder="1" applyAlignment="1" applyProtection="1">
      <alignment horizontal="center" vertical="center" wrapText="1"/>
    </xf>
    <xf numFmtId="4" fontId="15" fillId="3" borderId="33" xfId="0" applyNumberFormat="1" applyFont="1" applyFill="1" applyBorder="1" applyAlignment="1" applyProtection="1">
      <alignment horizontal="center" vertical="center" wrapText="1"/>
    </xf>
    <xf numFmtId="0" fontId="8" fillId="7" borderId="10" xfId="0" applyFont="1" applyFill="1" applyBorder="1" applyAlignment="1" applyProtection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2" borderId="10" xfId="0" applyFont="1" applyFill="1" applyBorder="1" applyAlignment="1" applyProtection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" fontId="15" fillId="5" borderId="32" xfId="0" applyNumberFormat="1" applyFont="1" applyFill="1" applyBorder="1" applyAlignment="1" applyProtection="1">
      <alignment horizontal="center" vertical="center" wrapText="1"/>
    </xf>
    <xf numFmtId="4" fontId="23" fillId="0" borderId="1" xfId="0" applyNumberFormat="1" applyFont="1" applyFill="1" applyBorder="1" applyAlignment="1" applyProtection="1">
      <alignment horizontal="left" vertical="center"/>
      <protection locked="0"/>
    </xf>
    <xf numFmtId="4" fontId="23" fillId="0" borderId="19" xfId="0" applyNumberFormat="1" applyFont="1" applyFill="1" applyBorder="1" applyAlignment="1" applyProtection="1">
      <alignment horizontal="left" vertical="center"/>
      <protection locked="0"/>
    </xf>
    <xf numFmtId="0" fontId="8" fillId="2" borderId="3" xfId="0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2" borderId="3" xfId="0" applyFont="1" applyFill="1" applyBorder="1" applyAlignment="1" applyProtection="1">
      <alignment horizontal="left" vertical="center"/>
    </xf>
    <xf numFmtId="49" fontId="19" fillId="0" borderId="3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0" fontId="8" fillId="2" borderId="10" xfId="0" applyFont="1" applyFill="1" applyBorder="1" applyAlignment="1" applyProtection="1">
      <alignment horizontal="left" vertical="center" wrapText="1"/>
    </xf>
    <xf numFmtId="0" fontId="8" fillId="2" borderId="11" xfId="0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 applyProtection="1">
      <alignment horizontal="left" vertical="center" wrapText="1"/>
    </xf>
    <xf numFmtId="0" fontId="19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165" fontId="13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8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4" fontId="14" fillId="0" borderId="19" xfId="0" applyNumberFormat="1" applyFont="1" applyFill="1" applyBorder="1" applyAlignment="1" applyProtection="1">
      <alignment horizontal="left" vertical="center"/>
      <protection locked="0"/>
    </xf>
    <xf numFmtId="4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9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19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7" xfId="0" applyNumberFormat="1" applyFont="1" applyFill="1" applyBorder="1" applyAlignment="1" applyProtection="1">
      <alignment horizontal="left" vertical="center"/>
      <protection locked="0"/>
    </xf>
    <xf numFmtId="4" fontId="14" fillId="0" borderId="16" xfId="0" applyNumberFormat="1" applyFont="1" applyFill="1" applyBorder="1" applyAlignment="1" applyProtection="1">
      <alignment horizontal="left" vertical="center"/>
      <protection locked="0"/>
    </xf>
    <xf numFmtId="0" fontId="7" fillId="0" borderId="44" xfId="0" applyFont="1" applyFill="1" applyBorder="1" applyAlignment="1" applyProtection="1"/>
    <xf numFmtId="0" fontId="0" fillId="0" borderId="44" xfId="0" applyBorder="1" applyAlignment="1"/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20" fillId="0" borderId="42" xfId="0" applyFont="1" applyFill="1" applyBorder="1" applyAlignment="1" applyProtection="1">
      <alignment horizontal="center" vertical="center" wrapText="1"/>
    </xf>
    <xf numFmtId="0" fontId="21" fillId="0" borderId="14" xfId="0" applyFont="1" applyBorder="1" applyAlignment="1"/>
    <xf numFmtId="0" fontId="21" fillId="0" borderId="43" xfId="0" applyFont="1" applyBorder="1" applyAlignment="1"/>
    <xf numFmtId="0" fontId="20" fillId="0" borderId="10" xfId="0" applyFont="1" applyFill="1" applyBorder="1" applyAlignment="1" applyProtection="1">
      <alignment horizontal="left" vertical="center" wrapText="1"/>
    </xf>
    <xf numFmtId="0" fontId="0" fillId="0" borderId="11" xfId="0" applyBorder="1" applyAlignment="1">
      <alignment horizontal="left"/>
    </xf>
    <xf numFmtId="0" fontId="0" fillId="0" borderId="4" xfId="0" applyBorder="1" applyAlignment="1">
      <alignment horizontal="left"/>
    </xf>
    <xf numFmtId="0" fontId="8" fillId="2" borderId="42" xfId="0" applyFont="1" applyFill="1" applyBorder="1" applyAlignment="1" applyProtection="1">
      <alignment horizontal="left" vertical="center" wrapText="1"/>
    </xf>
    <xf numFmtId="0" fontId="0" fillId="0" borderId="14" xfId="0" applyBorder="1" applyAlignment="1"/>
    <xf numFmtId="0" fontId="0" fillId="0" borderId="43" xfId="0" applyBorder="1" applyAlignment="1"/>
    <xf numFmtId="0" fontId="0" fillId="0" borderId="11" xfId="0" applyBorder="1" applyAlignment="1"/>
    <xf numFmtId="0" fontId="0" fillId="0" borderId="4" xfId="0" applyBorder="1" applyAlignment="1"/>
    <xf numFmtId="0" fontId="9" fillId="0" borderId="32" xfId="0" applyFont="1" applyFill="1" applyBorder="1" applyAlignment="1" applyProtection="1">
      <alignment horizontal="center" vertical="center" wrapText="1"/>
    </xf>
    <xf numFmtId="0" fontId="0" fillId="0" borderId="32" xfId="0" applyBorder="1" applyAlignment="1"/>
    <xf numFmtId="0" fontId="19" fillId="0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/>
    <xf numFmtId="0" fontId="8" fillId="2" borderId="5" xfId="0" applyFont="1" applyFill="1" applyBorder="1" applyAlignment="1" applyProtection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</cellXfs>
  <cellStyles count="2">
    <cellStyle name="Normálna 2" xfId="1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1.jpg@01D1EE41.E93BF2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104775</xdr:rowOff>
    </xdr:from>
    <xdr:to>
      <xdr:col>15</xdr:col>
      <xdr:colOff>0</xdr:colOff>
      <xdr:row>2</xdr:row>
      <xdr:rowOff>0</xdr:rowOff>
    </xdr:to>
    <xdr:pic>
      <xdr:nvPicPr>
        <xdr:cNvPr id="2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6167" y="104775"/>
          <a:ext cx="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1914525</xdr:colOff>
      <xdr:row>1</xdr:row>
      <xdr:rowOff>104775</xdr:rowOff>
    </xdr:from>
    <xdr:to>
      <xdr:col>14</xdr:col>
      <xdr:colOff>1038225</xdr:colOff>
      <xdr:row>1</xdr:row>
      <xdr:rowOff>942975</xdr:rowOff>
    </xdr:to>
    <xdr:pic>
      <xdr:nvPicPr>
        <xdr:cNvPr id="3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7350" y="104775"/>
          <a:ext cx="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3661834</xdr:colOff>
      <xdr:row>1</xdr:row>
      <xdr:rowOff>76200</xdr:rowOff>
    </xdr:from>
    <xdr:to>
      <xdr:col>15</xdr:col>
      <xdr:colOff>4523317</xdr:colOff>
      <xdr:row>2</xdr:row>
      <xdr:rowOff>2117</xdr:rowOff>
    </xdr:to>
    <xdr:pic>
      <xdr:nvPicPr>
        <xdr:cNvPr id="5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9667" y="76200"/>
          <a:ext cx="861483" cy="687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1914525</xdr:colOff>
      <xdr:row>1</xdr:row>
      <xdr:rowOff>104775</xdr:rowOff>
    </xdr:from>
    <xdr:to>
      <xdr:col>14</xdr:col>
      <xdr:colOff>1038225</xdr:colOff>
      <xdr:row>1</xdr:row>
      <xdr:rowOff>942975</xdr:rowOff>
    </xdr:to>
    <xdr:pic>
      <xdr:nvPicPr>
        <xdr:cNvPr id="6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6975" y="104775"/>
          <a:ext cx="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1914525</xdr:colOff>
      <xdr:row>1</xdr:row>
      <xdr:rowOff>104775</xdr:rowOff>
    </xdr:from>
    <xdr:to>
      <xdr:col>14</xdr:col>
      <xdr:colOff>1038225</xdr:colOff>
      <xdr:row>1</xdr:row>
      <xdr:rowOff>942975</xdr:rowOff>
    </xdr:to>
    <xdr:pic>
      <xdr:nvPicPr>
        <xdr:cNvPr id="7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6975" y="104775"/>
          <a:ext cx="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1613957</xdr:colOff>
      <xdr:row>1</xdr:row>
      <xdr:rowOff>89958</xdr:rowOff>
    </xdr:from>
    <xdr:to>
      <xdr:col>15</xdr:col>
      <xdr:colOff>1495423</xdr:colOff>
      <xdr:row>1</xdr:row>
      <xdr:rowOff>619125</xdr:rowOff>
    </xdr:to>
    <xdr:pic>
      <xdr:nvPicPr>
        <xdr:cNvPr id="9" name="Obrázok 8" descr="Popis: cid:image002.jpg@01D1D771.6F74B1D0"/>
        <xdr:cNvPicPr/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9057" y="261408"/>
          <a:ext cx="1595966" cy="52916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225424</xdr:colOff>
      <xdr:row>1</xdr:row>
      <xdr:rowOff>47626</xdr:rowOff>
    </xdr:from>
    <xdr:to>
      <xdr:col>3</xdr:col>
      <xdr:colOff>1057</xdr:colOff>
      <xdr:row>1</xdr:row>
      <xdr:rowOff>693208</xdr:rowOff>
    </xdr:to>
    <xdr:pic>
      <xdr:nvPicPr>
        <xdr:cNvPr id="10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424" y="219076"/>
          <a:ext cx="861483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99"/>
  <sheetViews>
    <sheetView tabSelected="1" view="pageBreakPreview" zoomScaleNormal="90" zoomScaleSheetLayoutView="100" workbookViewId="0">
      <selection activeCell="Q21" sqref="Q21"/>
    </sheetView>
  </sheetViews>
  <sheetFormatPr defaultRowHeight="12.75" x14ac:dyDescent="0.2"/>
  <cols>
    <col min="1" max="1" width="6.85546875" style="3" customWidth="1"/>
    <col min="2" max="3" width="4.7109375" style="3" customWidth="1"/>
    <col min="4" max="4" width="6.85546875" style="73" customWidth="1"/>
    <col min="5" max="5" width="6.5703125" style="68" customWidth="1"/>
    <col min="6" max="6" width="4.7109375" style="69" customWidth="1"/>
    <col min="7" max="7" width="6.7109375" style="68" customWidth="1"/>
    <col min="8" max="8" width="5.7109375" style="68" customWidth="1"/>
    <col min="9" max="9" width="4.7109375" style="68" customWidth="1"/>
    <col min="10" max="10" width="6.7109375" style="68" customWidth="1"/>
    <col min="11" max="11" width="7.5703125" style="68" customWidth="1"/>
    <col min="12" max="12" width="4.85546875" style="68" customWidth="1"/>
    <col min="13" max="13" width="6.7109375" style="68" customWidth="1"/>
    <col min="14" max="14" width="21.28515625" style="68" customWidth="1"/>
    <col min="15" max="15" width="25.7109375" style="68" customWidth="1"/>
    <col min="16" max="16" width="26.5703125" style="68" customWidth="1"/>
    <col min="17" max="17" width="46" style="3" customWidth="1"/>
    <col min="18" max="18" width="4.7109375" style="3" customWidth="1"/>
    <col min="19" max="19" width="7" style="3" customWidth="1"/>
    <col min="20" max="20" width="9.140625" style="3" customWidth="1"/>
    <col min="21" max="21" width="17.42578125" style="73" customWidth="1"/>
    <col min="22" max="22" width="35.5703125" style="73" customWidth="1"/>
    <col min="23" max="23" width="19.42578125" style="1" customWidth="1"/>
    <col min="24" max="24" width="10.5703125" style="3" bestFit="1" customWidth="1"/>
    <col min="25" max="16384" width="9.140625" style="3"/>
  </cols>
  <sheetData>
    <row r="1" spans="1:23" ht="13.5" thickBot="1" x14ac:dyDescent="0.25">
      <c r="A1" s="164" t="s">
        <v>87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23" ht="58.5" customHeight="1" thickBot="1" x14ac:dyDescent="0.25">
      <c r="A2" s="166" t="s">
        <v>85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8"/>
      <c r="Q2" s="2"/>
      <c r="U2" s="3"/>
      <c r="V2" s="3"/>
      <c r="W2" s="3"/>
    </row>
    <row r="3" spans="1:23" ht="18" customHeight="1" x14ac:dyDescent="0.2">
      <c r="A3" s="184" t="s">
        <v>33</v>
      </c>
      <c r="B3" s="185"/>
      <c r="C3" s="185"/>
      <c r="D3" s="185"/>
      <c r="E3" s="169" t="s">
        <v>64</v>
      </c>
      <c r="F3" s="170"/>
      <c r="G3" s="170"/>
      <c r="H3" s="170"/>
      <c r="I3" s="170"/>
      <c r="J3" s="171"/>
      <c r="K3" s="175" t="s">
        <v>37</v>
      </c>
      <c r="L3" s="176"/>
      <c r="M3" s="177"/>
      <c r="N3" s="180" t="s">
        <v>65</v>
      </c>
      <c r="O3" s="181"/>
      <c r="P3" s="181"/>
      <c r="U3" s="3"/>
      <c r="V3" s="3"/>
      <c r="W3" s="3"/>
    </row>
    <row r="4" spans="1:23" ht="19.5" customHeight="1" x14ac:dyDescent="0.2">
      <c r="A4" s="145" t="s">
        <v>36</v>
      </c>
      <c r="B4" s="186"/>
      <c r="C4" s="186"/>
      <c r="D4" s="186"/>
      <c r="E4" s="172" t="s">
        <v>78</v>
      </c>
      <c r="F4" s="173"/>
      <c r="G4" s="173"/>
      <c r="H4" s="173"/>
      <c r="I4" s="173"/>
      <c r="J4" s="174"/>
      <c r="K4" s="149" t="s">
        <v>38</v>
      </c>
      <c r="L4" s="178"/>
      <c r="M4" s="179"/>
      <c r="N4" s="182" t="s">
        <v>67</v>
      </c>
      <c r="O4" s="183"/>
      <c r="P4" s="183"/>
      <c r="U4" s="3"/>
      <c r="V4" s="3"/>
      <c r="W4" s="3"/>
    </row>
    <row r="5" spans="1:23" ht="37.5" customHeight="1" x14ac:dyDescent="0.2">
      <c r="A5" s="145" t="s">
        <v>75</v>
      </c>
      <c r="B5" s="145"/>
      <c r="C5" s="145"/>
      <c r="D5" s="145"/>
      <c r="E5" s="146" t="s">
        <v>76</v>
      </c>
      <c r="F5" s="147"/>
      <c r="G5" s="147"/>
      <c r="H5" s="147"/>
      <c r="I5" s="147"/>
      <c r="J5" s="147"/>
      <c r="K5" s="145" t="s">
        <v>34</v>
      </c>
      <c r="L5" s="148"/>
      <c r="M5" s="148"/>
      <c r="N5" s="80" t="s">
        <v>72</v>
      </c>
      <c r="O5" s="4" t="s">
        <v>53</v>
      </c>
      <c r="P5" s="80" t="s">
        <v>71</v>
      </c>
      <c r="S5" s="1"/>
      <c r="U5" s="3"/>
      <c r="V5" s="3"/>
      <c r="W5" s="3"/>
    </row>
    <row r="6" spans="1:23" ht="29.25" customHeight="1" x14ac:dyDescent="0.2">
      <c r="A6" s="149" t="s">
        <v>63</v>
      </c>
      <c r="B6" s="150"/>
      <c r="C6" s="150"/>
      <c r="D6" s="151"/>
      <c r="E6" s="152" t="s">
        <v>66</v>
      </c>
      <c r="F6" s="153"/>
      <c r="G6" s="153"/>
      <c r="H6" s="153"/>
      <c r="I6" s="153"/>
      <c r="J6" s="153"/>
      <c r="K6" s="143" t="s">
        <v>68</v>
      </c>
      <c r="L6" s="144"/>
      <c r="M6" s="144"/>
      <c r="N6" s="80" t="s">
        <v>69</v>
      </c>
      <c r="O6" s="5" t="s">
        <v>54</v>
      </c>
      <c r="P6" s="80" t="s">
        <v>70</v>
      </c>
      <c r="S6" s="1"/>
      <c r="U6" s="3"/>
      <c r="V6" s="3"/>
      <c r="W6" s="3"/>
    </row>
    <row r="7" spans="1:23" ht="26.25" customHeight="1" thickBot="1" x14ac:dyDescent="0.25">
      <c r="A7" s="86" t="s">
        <v>40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8"/>
      <c r="Q7" s="1"/>
      <c r="U7" s="3"/>
      <c r="V7" s="3"/>
      <c r="W7" s="3"/>
    </row>
    <row r="8" spans="1:23" s="9" customFormat="1" ht="50.25" customHeight="1" thickBot="1" x14ac:dyDescent="0.25">
      <c r="A8" s="84" t="s">
        <v>0</v>
      </c>
      <c r="B8" s="100" t="s">
        <v>41</v>
      </c>
      <c r="C8" s="101"/>
      <c r="D8" s="102"/>
      <c r="E8" s="103" t="s">
        <v>73</v>
      </c>
      <c r="F8" s="104"/>
      <c r="G8" s="105"/>
      <c r="H8" s="106" t="s">
        <v>74</v>
      </c>
      <c r="I8" s="106"/>
      <c r="J8" s="106"/>
      <c r="K8" s="107" t="s">
        <v>42</v>
      </c>
      <c r="L8" s="108"/>
      <c r="M8" s="109"/>
      <c r="N8" s="6" t="s">
        <v>43</v>
      </c>
      <c r="O8" s="84" t="s">
        <v>32</v>
      </c>
      <c r="P8" s="98"/>
      <c r="Q8" s="7"/>
      <c r="R8" s="8"/>
    </row>
    <row r="9" spans="1:23" s="9" customFormat="1" ht="50.25" customHeight="1" thickBot="1" x14ac:dyDescent="0.25">
      <c r="A9" s="85"/>
      <c r="B9" s="10" t="s">
        <v>44</v>
      </c>
      <c r="C9" s="11" t="s">
        <v>45</v>
      </c>
      <c r="D9" s="12" t="s">
        <v>46</v>
      </c>
      <c r="E9" s="13" t="s">
        <v>44</v>
      </c>
      <c r="F9" s="14" t="s">
        <v>45</v>
      </c>
      <c r="G9" s="15" t="s">
        <v>46</v>
      </c>
      <c r="H9" s="16" t="s">
        <v>44</v>
      </c>
      <c r="I9" s="17" t="s">
        <v>45</v>
      </c>
      <c r="J9" s="18" t="s">
        <v>46</v>
      </c>
      <c r="K9" s="10" t="s">
        <v>44</v>
      </c>
      <c r="L9" s="11" t="s">
        <v>45</v>
      </c>
      <c r="M9" s="12" t="s">
        <v>46</v>
      </c>
      <c r="N9" s="19" t="s">
        <v>47</v>
      </c>
      <c r="O9" s="85"/>
      <c r="P9" s="99"/>
      <c r="Q9" s="20"/>
    </row>
    <row r="10" spans="1:23" ht="21" customHeight="1" x14ac:dyDescent="0.2">
      <c r="A10" s="21" t="s">
        <v>1</v>
      </c>
      <c r="B10" s="22"/>
      <c r="C10" s="23"/>
      <c r="D10" s="24">
        <f>B10+(C10/60)</f>
        <v>0</v>
      </c>
      <c r="E10" s="25"/>
      <c r="F10" s="26"/>
      <c r="G10" s="27">
        <f>E10+(F10/60)</f>
        <v>0</v>
      </c>
      <c r="H10" s="25"/>
      <c r="I10" s="26"/>
      <c r="J10" s="28">
        <f>H10+(I10/60)</f>
        <v>0</v>
      </c>
      <c r="K10" s="25"/>
      <c r="L10" s="26"/>
      <c r="M10" s="29">
        <f>(K10+(L10/60)) + IF((O10="Dovolenka")+OR(O10="D")+OR(O10="OČR")+OR(O10="PN")+OR(O10="Z")+OR(O10="Práceneschopnosť")+OR(O10="Darovanie krvi")+OR(O10="Praceneschopnost"),7.5,0)</f>
        <v>7.5</v>
      </c>
      <c r="N10" s="30">
        <f>G10+J10+M10</f>
        <v>7.5</v>
      </c>
      <c r="O10" s="110" t="s">
        <v>84</v>
      </c>
      <c r="P10" s="111"/>
      <c r="Q10" s="1" t="str">
        <f>IF(G10+J10=D10," ","Chyba !!! - nesprávne rozdelenie odpracovaných hodín medzi jednotlivé aktivity")</f>
        <v xml:space="preserve"> </v>
      </c>
      <c r="U10" s="3"/>
      <c r="V10" s="3"/>
      <c r="W10" s="3"/>
    </row>
    <row r="11" spans="1:23" ht="169.5" customHeight="1" x14ac:dyDescent="0.2">
      <c r="A11" s="31" t="s">
        <v>2</v>
      </c>
      <c r="B11" s="32">
        <v>8</v>
      </c>
      <c r="C11" s="33">
        <v>21</v>
      </c>
      <c r="D11" s="34">
        <f t="shared" ref="D11:D40" si="0">B11+(C11/60)</f>
        <v>8.35</v>
      </c>
      <c r="E11" s="35">
        <v>4</v>
      </c>
      <c r="F11" s="36">
        <v>10</v>
      </c>
      <c r="G11" s="37">
        <f t="shared" ref="G11:G40" si="1">E11+(F11/60)</f>
        <v>4.166666666666667</v>
      </c>
      <c r="H11" s="35">
        <v>4</v>
      </c>
      <c r="I11" s="36">
        <v>11</v>
      </c>
      <c r="J11" s="28">
        <f t="shared" ref="J11:J40" si="2">H11+(I11/60)</f>
        <v>4.1833333333333336</v>
      </c>
      <c r="K11" s="35"/>
      <c r="L11" s="36"/>
      <c r="M11" s="29">
        <f t="shared" ref="M11:M40" si="3">(K11+(L11/60)) + IF((O11="Dovolenka")+OR(O11="D")+OR(O11="OČR")+OR(O11="PN")+OR(O11="Z")+OR(O11="Práceneschopnosť")+OR(O11="Darovanie krvi")+OR(O11="Praceneschopnost"),7.5,0)</f>
        <v>0</v>
      </c>
      <c r="N11" s="30">
        <f t="shared" ref="N11:N40" si="4">G11+J11+M11</f>
        <v>8.3500000000000014</v>
      </c>
      <c r="O11" s="112" t="s">
        <v>88</v>
      </c>
      <c r="P11" s="113"/>
      <c r="Q11" s="1" t="str">
        <f t="shared" ref="Q11:Q40" si="5">IF(G11+J11=D11," ","Chyba !!! - nesprávne rozdelenie odpracovaných hodín medzi jednotlivé aktivity")</f>
        <v xml:space="preserve"> </v>
      </c>
      <c r="U11" s="3"/>
      <c r="V11" s="3"/>
      <c r="W11" s="3"/>
    </row>
    <row r="12" spans="1:23" ht="15" x14ac:dyDescent="0.2">
      <c r="A12" s="31" t="s">
        <v>3</v>
      </c>
      <c r="B12" s="32"/>
      <c r="C12" s="33"/>
      <c r="D12" s="34">
        <f t="shared" si="0"/>
        <v>0</v>
      </c>
      <c r="E12" s="38"/>
      <c r="F12" s="36"/>
      <c r="G12" s="37">
        <f t="shared" si="1"/>
        <v>0</v>
      </c>
      <c r="H12" s="38"/>
      <c r="I12" s="36"/>
      <c r="J12" s="28">
        <f t="shared" si="2"/>
        <v>0</v>
      </c>
      <c r="K12" s="38"/>
      <c r="L12" s="36"/>
      <c r="M12" s="29">
        <f t="shared" si="3"/>
        <v>0</v>
      </c>
      <c r="N12" s="30">
        <f t="shared" si="4"/>
        <v>0</v>
      </c>
      <c r="O12" s="114"/>
      <c r="P12" s="113"/>
      <c r="Q12" s="1" t="str">
        <f t="shared" si="5"/>
        <v xml:space="preserve"> </v>
      </c>
      <c r="U12" s="3"/>
      <c r="V12" s="3"/>
      <c r="W12" s="3"/>
    </row>
    <row r="13" spans="1:23" ht="15" customHeight="1" x14ac:dyDescent="0.2">
      <c r="A13" s="31" t="s">
        <v>4</v>
      </c>
      <c r="B13" s="32"/>
      <c r="C13" s="33"/>
      <c r="D13" s="34">
        <f t="shared" si="0"/>
        <v>0</v>
      </c>
      <c r="E13" s="38"/>
      <c r="F13" s="36"/>
      <c r="G13" s="37">
        <f t="shared" si="1"/>
        <v>0</v>
      </c>
      <c r="H13" s="38"/>
      <c r="I13" s="36"/>
      <c r="J13" s="28">
        <f t="shared" si="2"/>
        <v>0</v>
      </c>
      <c r="K13" s="38"/>
      <c r="L13" s="36"/>
      <c r="M13" s="29">
        <f t="shared" si="3"/>
        <v>0</v>
      </c>
      <c r="N13" s="30">
        <f t="shared" si="4"/>
        <v>0</v>
      </c>
      <c r="O13" s="154"/>
      <c r="P13" s="155"/>
      <c r="Q13" s="1" t="str">
        <f t="shared" si="5"/>
        <v xml:space="preserve"> </v>
      </c>
      <c r="U13" s="3"/>
      <c r="V13" s="3"/>
      <c r="W13" s="3"/>
    </row>
    <row r="14" spans="1:23" ht="15" x14ac:dyDescent="0.2">
      <c r="A14" s="31" t="s">
        <v>5</v>
      </c>
      <c r="B14" s="32"/>
      <c r="C14" s="33"/>
      <c r="D14" s="34">
        <f t="shared" si="0"/>
        <v>0</v>
      </c>
      <c r="E14" s="38"/>
      <c r="F14" s="36"/>
      <c r="G14" s="37">
        <f t="shared" si="1"/>
        <v>0</v>
      </c>
      <c r="H14" s="38"/>
      <c r="I14" s="36"/>
      <c r="J14" s="28">
        <f t="shared" si="2"/>
        <v>0</v>
      </c>
      <c r="K14" s="38"/>
      <c r="L14" s="36"/>
      <c r="M14" s="29">
        <f t="shared" si="3"/>
        <v>0</v>
      </c>
      <c r="N14" s="30">
        <f t="shared" si="4"/>
        <v>0</v>
      </c>
      <c r="O14" s="158"/>
      <c r="P14" s="159"/>
      <c r="Q14" s="1" t="str">
        <f t="shared" si="5"/>
        <v xml:space="preserve"> </v>
      </c>
      <c r="U14" s="3"/>
      <c r="V14" s="3"/>
      <c r="W14" s="3"/>
    </row>
    <row r="15" spans="1:23" ht="15" customHeight="1" x14ac:dyDescent="0.2">
      <c r="A15" s="31" t="s">
        <v>6</v>
      </c>
      <c r="B15" s="32"/>
      <c r="C15" s="33"/>
      <c r="D15" s="34">
        <f t="shared" si="0"/>
        <v>0</v>
      </c>
      <c r="E15" s="38"/>
      <c r="F15" s="36"/>
      <c r="G15" s="37">
        <f t="shared" si="1"/>
        <v>0</v>
      </c>
      <c r="H15" s="38"/>
      <c r="I15" s="36"/>
      <c r="J15" s="28">
        <f t="shared" si="2"/>
        <v>0</v>
      </c>
      <c r="K15" s="38"/>
      <c r="L15" s="36"/>
      <c r="M15" s="29">
        <f t="shared" si="3"/>
        <v>0</v>
      </c>
      <c r="N15" s="30">
        <f t="shared" si="4"/>
        <v>0</v>
      </c>
      <c r="O15" s="158"/>
      <c r="P15" s="159"/>
      <c r="Q15" s="1" t="str">
        <f t="shared" si="5"/>
        <v xml:space="preserve"> </v>
      </c>
      <c r="U15" s="3"/>
      <c r="V15" s="3"/>
      <c r="W15" s="3"/>
    </row>
    <row r="16" spans="1:23" ht="15" customHeight="1" x14ac:dyDescent="0.2">
      <c r="A16" s="31" t="s">
        <v>7</v>
      </c>
      <c r="B16" s="32"/>
      <c r="C16" s="33"/>
      <c r="D16" s="34">
        <f t="shared" si="0"/>
        <v>0</v>
      </c>
      <c r="E16" s="38"/>
      <c r="F16" s="36"/>
      <c r="G16" s="37">
        <f t="shared" si="1"/>
        <v>0</v>
      </c>
      <c r="H16" s="38"/>
      <c r="I16" s="36"/>
      <c r="J16" s="28">
        <f t="shared" si="2"/>
        <v>0</v>
      </c>
      <c r="K16" s="38"/>
      <c r="L16" s="36"/>
      <c r="M16" s="29">
        <f t="shared" si="3"/>
        <v>0</v>
      </c>
      <c r="N16" s="30">
        <f t="shared" si="4"/>
        <v>0</v>
      </c>
      <c r="O16" s="158"/>
      <c r="P16" s="159"/>
      <c r="Q16" s="1" t="str">
        <f t="shared" si="5"/>
        <v xml:space="preserve"> </v>
      </c>
      <c r="U16" s="3"/>
      <c r="V16" s="3"/>
      <c r="W16" s="3"/>
    </row>
    <row r="17" spans="1:23" ht="15" customHeight="1" x14ac:dyDescent="0.2">
      <c r="A17" s="31" t="s">
        <v>8</v>
      </c>
      <c r="B17" s="32"/>
      <c r="C17" s="33"/>
      <c r="D17" s="34">
        <f t="shared" si="0"/>
        <v>0</v>
      </c>
      <c r="E17" s="38"/>
      <c r="F17" s="36"/>
      <c r="G17" s="37">
        <f t="shared" si="1"/>
        <v>0</v>
      </c>
      <c r="H17" s="38"/>
      <c r="I17" s="36"/>
      <c r="J17" s="28">
        <f t="shared" si="2"/>
        <v>0</v>
      </c>
      <c r="K17" s="38"/>
      <c r="L17" s="36"/>
      <c r="M17" s="29">
        <f t="shared" si="3"/>
        <v>0</v>
      </c>
      <c r="N17" s="30">
        <f t="shared" si="4"/>
        <v>0</v>
      </c>
      <c r="O17" s="158"/>
      <c r="P17" s="159"/>
      <c r="Q17" s="1" t="str">
        <f t="shared" si="5"/>
        <v xml:space="preserve"> </v>
      </c>
      <c r="U17" s="3"/>
      <c r="V17" s="3"/>
      <c r="W17" s="3"/>
    </row>
    <row r="18" spans="1:23" ht="15" customHeight="1" x14ac:dyDescent="0.2">
      <c r="A18" s="31" t="s">
        <v>9</v>
      </c>
      <c r="B18" s="32"/>
      <c r="C18" s="33"/>
      <c r="D18" s="34">
        <f t="shared" si="0"/>
        <v>0</v>
      </c>
      <c r="E18" s="38"/>
      <c r="F18" s="36"/>
      <c r="G18" s="37">
        <f t="shared" si="1"/>
        <v>0</v>
      </c>
      <c r="H18" s="38"/>
      <c r="I18" s="36"/>
      <c r="J18" s="28">
        <f t="shared" si="2"/>
        <v>0</v>
      </c>
      <c r="K18" s="38"/>
      <c r="L18" s="36"/>
      <c r="M18" s="29">
        <f t="shared" si="3"/>
        <v>0</v>
      </c>
      <c r="N18" s="30">
        <f t="shared" si="4"/>
        <v>0</v>
      </c>
      <c r="O18" s="158"/>
      <c r="P18" s="159"/>
      <c r="Q18" s="1" t="str">
        <f t="shared" si="5"/>
        <v xml:space="preserve"> </v>
      </c>
      <c r="U18" s="3"/>
      <c r="V18" s="3"/>
      <c r="W18" s="3"/>
    </row>
    <row r="19" spans="1:23" ht="15" customHeight="1" x14ac:dyDescent="0.2">
      <c r="A19" s="31" t="s">
        <v>10</v>
      </c>
      <c r="B19" s="32"/>
      <c r="C19" s="33"/>
      <c r="D19" s="34">
        <f t="shared" si="0"/>
        <v>0</v>
      </c>
      <c r="E19" s="38"/>
      <c r="F19" s="36"/>
      <c r="G19" s="37">
        <f t="shared" si="1"/>
        <v>0</v>
      </c>
      <c r="H19" s="38"/>
      <c r="I19" s="36"/>
      <c r="J19" s="28">
        <f t="shared" si="2"/>
        <v>0</v>
      </c>
      <c r="K19" s="38"/>
      <c r="L19" s="36"/>
      <c r="M19" s="29">
        <f t="shared" si="3"/>
        <v>0</v>
      </c>
      <c r="N19" s="30">
        <f t="shared" si="4"/>
        <v>0</v>
      </c>
      <c r="O19" s="158"/>
      <c r="P19" s="159"/>
      <c r="Q19" s="1" t="str">
        <f t="shared" si="5"/>
        <v xml:space="preserve"> </v>
      </c>
      <c r="U19" s="3"/>
      <c r="V19" s="3"/>
      <c r="W19" s="3"/>
    </row>
    <row r="20" spans="1:23" ht="15" customHeight="1" x14ac:dyDescent="0.2">
      <c r="A20" s="31" t="s">
        <v>11</v>
      </c>
      <c r="B20" s="32"/>
      <c r="C20" s="33"/>
      <c r="D20" s="34">
        <f t="shared" si="0"/>
        <v>0</v>
      </c>
      <c r="E20" s="38"/>
      <c r="F20" s="36"/>
      <c r="G20" s="37">
        <f t="shared" si="1"/>
        <v>0</v>
      </c>
      <c r="H20" s="38"/>
      <c r="I20" s="36"/>
      <c r="J20" s="28">
        <f t="shared" si="2"/>
        <v>0</v>
      </c>
      <c r="K20" s="38"/>
      <c r="L20" s="36"/>
      <c r="M20" s="29">
        <f t="shared" si="3"/>
        <v>0</v>
      </c>
      <c r="N20" s="30">
        <f t="shared" si="4"/>
        <v>0</v>
      </c>
      <c r="O20" s="158"/>
      <c r="P20" s="159"/>
      <c r="Q20" s="1" t="str">
        <f t="shared" si="5"/>
        <v xml:space="preserve"> </v>
      </c>
      <c r="U20" s="3"/>
      <c r="V20" s="3"/>
      <c r="W20" s="3"/>
    </row>
    <row r="21" spans="1:23" ht="15" customHeight="1" x14ac:dyDescent="0.2">
      <c r="A21" s="31" t="s">
        <v>12</v>
      </c>
      <c r="B21" s="32"/>
      <c r="C21" s="33"/>
      <c r="D21" s="34">
        <f t="shared" si="0"/>
        <v>0</v>
      </c>
      <c r="E21" s="38"/>
      <c r="F21" s="36"/>
      <c r="G21" s="37">
        <f t="shared" si="1"/>
        <v>0</v>
      </c>
      <c r="H21" s="38"/>
      <c r="I21" s="36"/>
      <c r="J21" s="28">
        <f t="shared" si="2"/>
        <v>0</v>
      </c>
      <c r="K21" s="38"/>
      <c r="L21" s="36"/>
      <c r="M21" s="29">
        <f t="shared" si="3"/>
        <v>0</v>
      </c>
      <c r="N21" s="30">
        <f t="shared" si="4"/>
        <v>0</v>
      </c>
      <c r="O21" s="158"/>
      <c r="P21" s="159"/>
      <c r="Q21" s="1" t="str">
        <f t="shared" si="5"/>
        <v xml:space="preserve"> </v>
      </c>
      <c r="U21" s="3"/>
      <c r="V21" s="3"/>
      <c r="W21" s="3"/>
    </row>
    <row r="22" spans="1:23" ht="15" customHeight="1" x14ac:dyDescent="0.2">
      <c r="A22" s="31" t="s">
        <v>13</v>
      </c>
      <c r="B22" s="32"/>
      <c r="C22" s="33"/>
      <c r="D22" s="34">
        <f t="shared" si="0"/>
        <v>0</v>
      </c>
      <c r="E22" s="38"/>
      <c r="F22" s="36"/>
      <c r="G22" s="37">
        <f t="shared" si="1"/>
        <v>0</v>
      </c>
      <c r="H22" s="38"/>
      <c r="I22" s="36"/>
      <c r="J22" s="28">
        <f t="shared" si="2"/>
        <v>0</v>
      </c>
      <c r="K22" s="38"/>
      <c r="L22" s="36"/>
      <c r="M22" s="29">
        <f t="shared" si="3"/>
        <v>0</v>
      </c>
      <c r="N22" s="30">
        <f t="shared" si="4"/>
        <v>0</v>
      </c>
      <c r="O22" s="158"/>
      <c r="P22" s="159"/>
      <c r="Q22" s="1" t="str">
        <f t="shared" si="5"/>
        <v xml:space="preserve"> </v>
      </c>
      <c r="U22" s="3"/>
      <c r="V22" s="3"/>
      <c r="W22" s="3"/>
    </row>
    <row r="23" spans="1:23" ht="15" customHeight="1" x14ac:dyDescent="0.2">
      <c r="A23" s="31" t="s">
        <v>14</v>
      </c>
      <c r="B23" s="32">
        <v>7</v>
      </c>
      <c r="C23" s="33">
        <v>30</v>
      </c>
      <c r="D23" s="34">
        <f t="shared" si="0"/>
        <v>7.5</v>
      </c>
      <c r="E23" s="38">
        <v>7</v>
      </c>
      <c r="F23" s="36">
        <v>30</v>
      </c>
      <c r="G23" s="37">
        <f t="shared" si="1"/>
        <v>7.5</v>
      </c>
      <c r="H23" s="38"/>
      <c r="I23" s="36"/>
      <c r="J23" s="28">
        <f t="shared" si="2"/>
        <v>0</v>
      </c>
      <c r="K23" s="38"/>
      <c r="L23" s="36"/>
      <c r="M23" s="29">
        <f t="shared" si="3"/>
        <v>0</v>
      </c>
      <c r="N23" s="30">
        <f t="shared" si="4"/>
        <v>7.5</v>
      </c>
      <c r="O23" s="160" t="s">
        <v>92</v>
      </c>
      <c r="P23" s="161"/>
      <c r="Q23" s="1" t="str">
        <f t="shared" si="5"/>
        <v xml:space="preserve"> </v>
      </c>
      <c r="U23" s="3"/>
      <c r="V23" s="3"/>
      <c r="W23" s="3"/>
    </row>
    <row r="24" spans="1:23" ht="15" customHeight="1" x14ac:dyDescent="0.2">
      <c r="A24" s="31" t="s">
        <v>15</v>
      </c>
      <c r="B24" s="32">
        <v>4</v>
      </c>
      <c r="C24" s="33">
        <v>55</v>
      </c>
      <c r="D24" s="34">
        <f t="shared" si="0"/>
        <v>4.916666666666667</v>
      </c>
      <c r="E24" s="38">
        <v>4</v>
      </c>
      <c r="F24" s="36">
        <v>55</v>
      </c>
      <c r="G24" s="37">
        <f t="shared" si="1"/>
        <v>4.916666666666667</v>
      </c>
      <c r="H24" s="38"/>
      <c r="I24" s="36"/>
      <c r="J24" s="28">
        <f t="shared" si="2"/>
        <v>0</v>
      </c>
      <c r="K24" s="38"/>
      <c r="L24" s="36"/>
      <c r="M24" s="29">
        <f t="shared" si="3"/>
        <v>0</v>
      </c>
      <c r="N24" s="30">
        <f t="shared" si="4"/>
        <v>4.916666666666667</v>
      </c>
      <c r="O24" s="141" t="s">
        <v>91</v>
      </c>
      <c r="P24" s="142"/>
      <c r="Q24" s="1" t="str">
        <f t="shared" si="5"/>
        <v xml:space="preserve"> </v>
      </c>
      <c r="U24" s="3"/>
      <c r="V24" s="3"/>
      <c r="W24" s="3"/>
    </row>
    <row r="25" spans="1:23" ht="15" customHeight="1" x14ac:dyDescent="0.2">
      <c r="A25" s="31" t="s">
        <v>16</v>
      </c>
      <c r="B25" s="32">
        <v>9</v>
      </c>
      <c r="C25" s="33">
        <v>21</v>
      </c>
      <c r="D25" s="34">
        <f t="shared" si="0"/>
        <v>9.35</v>
      </c>
      <c r="E25" s="38">
        <v>9</v>
      </c>
      <c r="F25" s="36">
        <v>21</v>
      </c>
      <c r="G25" s="37">
        <f t="shared" si="1"/>
        <v>9.35</v>
      </c>
      <c r="H25" s="38"/>
      <c r="I25" s="36"/>
      <c r="J25" s="28">
        <f t="shared" si="2"/>
        <v>0</v>
      </c>
      <c r="K25" s="38"/>
      <c r="L25" s="36"/>
      <c r="M25" s="29">
        <f t="shared" si="3"/>
        <v>0</v>
      </c>
      <c r="N25" s="30">
        <f t="shared" si="4"/>
        <v>9.35</v>
      </c>
      <c r="O25" s="141" t="s">
        <v>90</v>
      </c>
      <c r="P25" s="142"/>
      <c r="Q25" s="1" t="str">
        <f t="shared" si="5"/>
        <v xml:space="preserve"> </v>
      </c>
      <c r="U25" s="3"/>
      <c r="V25" s="3"/>
      <c r="W25" s="3"/>
    </row>
    <row r="26" spans="1:23" ht="15" customHeight="1" x14ac:dyDescent="0.2">
      <c r="A26" s="31" t="s">
        <v>17</v>
      </c>
      <c r="B26" s="32"/>
      <c r="C26" s="33"/>
      <c r="D26" s="34">
        <f t="shared" si="0"/>
        <v>0</v>
      </c>
      <c r="E26" s="38"/>
      <c r="F26" s="36"/>
      <c r="G26" s="37">
        <f t="shared" si="1"/>
        <v>0</v>
      </c>
      <c r="H26" s="38"/>
      <c r="I26" s="36"/>
      <c r="J26" s="28">
        <f t="shared" si="2"/>
        <v>0</v>
      </c>
      <c r="K26" s="38"/>
      <c r="L26" s="36"/>
      <c r="M26" s="29">
        <f t="shared" si="3"/>
        <v>0</v>
      </c>
      <c r="N26" s="30">
        <f t="shared" si="4"/>
        <v>0</v>
      </c>
      <c r="O26" s="156"/>
      <c r="P26" s="157"/>
      <c r="Q26" s="1" t="str">
        <f t="shared" si="5"/>
        <v xml:space="preserve"> </v>
      </c>
      <c r="U26" s="3"/>
      <c r="V26" s="3"/>
      <c r="W26" s="3"/>
    </row>
    <row r="27" spans="1:23" ht="15" customHeight="1" x14ac:dyDescent="0.2">
      <c r="A27" s="31" t="s">
        <v>18</v>
      </c>
      <c r="B27" s="32"/>
      <c r="C27" s="33"/>
      <c r="D27" s="34">
        <f t="shared" si="0"/>
        <v>0</v>
      </c>
      <c r="E27" s="38"/>
      <c r="F27" s="36"/>
      <c r="G27" s="37">
        <f t="shared" si="1"/>
        <v>0</v>
      </c>
      <c r="H27" s="38"/>
      <c r="I27" s="36"/>
      <c r="J27" s="28">
        <f t="shared" si="2"/>
        <v>0</v>
      </c>
      <c r="K27" s="38"/>
      <c r="L27" s="36"/>
      <c r="M27" s="29">
        <f t="shared" si="3"/>
        <v>0</v>
      </c>
      <c r="N27" s="30">
        <f t="shared" si="4"/>
        <v>0</v>
      </c>
      <c r="O27" s="156"/>
      <c r="P27" s="157"/>
      <c r="Q27" s="1" t="str">
        <f t="shared" si="5"/>
        <v xml:space="preserve"> </v>
      </c>
      <c r="U27" s="3"/>
      <c r="V27" s="3"/>
      <c r="W27" s="3"/>
    </row>
    <row r="28" spans="1:23" ht="15" customHeight="1" x14ac:dyDescent="0.2">
      <c r="A28" s="31" t="s">
        <v>19</v>
      </c>
      <c r="B28" s="32">
        <v>7</v>
      </c>
      <c r="C28" s="33">
        <v>30</v>
      </c>
      <c r="D28" s="34">
        <f t="shared" si="0"/>
        <v>7.5</v>
      </c>
      <c r="E28" s="38"/>
      <c r="F28" s="36"/>
      <c r="G28" s="37">
        <f t="shared" si="1"/>
        <v>0</v>
      </c>
      <c r="H28" s="38">
        <v>7</v>
      </c>
      <c r="I28" s="36">
        <v>30</v>
      </c>
      <c r="J28" s="28">
        <f t="shared" si="2"/>
        <v>7.5</v>
      </c>
      <c r="K28" s="38"/>
      <c r="L28" s="36"/>
      <c r="M28" s="29">
        <f t="shared" si="3"/>
        <v>0</v>
      </c>
      <c r="N28" s="30">
        <f t="shared" si="4"/>
        <v>7.5</v>
      </c>
      <c r="O28" s="141" t="s">
        <v>89</v>
      </c>
      <c r="P28" s="142"/>
      <c r="Q28" s="1" t="str">
        <f t="shared" si="5"/>
        <v xml:space="preserve"> </v>
      </c>
      <c r="U28" s="3"/>
      <c r="V28" s="3"/>
      <c r="W28" s="3"/>
    </row>
    <row r="29" spans="1:23" ht="15" customHeight="1" x14ac:dyDescent="0.2">
      <c r="A29" s="31" t="s">
        <v>20</v>
      </c>
      <c r="B29" s="32"/>
      <c r="C29" s="33"/>
      <c r="D29" s="34">
        <f t="shared" si="0"/>
        <v>0</v>
      </c>
      <c r="E29" s="38"/>
      <c r="F29" s="36"/>
      <c r="G29" s="37">
        <f t="shared" si="1"/>
        <v>0</v>
      </c>
      <c r="H29" s="38"/>
      <c r="I29" s="36"/>
      <c r="J29" s="28">
        <f t="shared" si="2"/>
        <v>0</v>
      </c>
      <c r="K29" s="38"/>
      <c r="L29" s="36"/>
      <c r="M29" s="29">
        <f t="shared" si="3"/>
        <v>0</v>
      </c>
      <c r="N29" s="30">
        <f t="shared" si="4"/>
        <v>0</v>
      </c>
      <c r="O29" s="156"/>
      <c r="P29" s="157"/>
      <c r="Q29" s="1" t="str">
        <f t="shared" si="5"/>
        <v xml:space="preserve"> </v>
      </c>
      <c r="U29" s="3"/>
      <c r="V29" s="3"/>
      <c r="W29" s="3"/>
    </row>
    <row r="30" spans="1:23" ht="15" customHeight="1" x14ac:dyDescent="0.2">
      <c r="A30" s="31" t="s">
        <v>21</v>
      </c>
      <c r="B30" s="32"/>
      <c r="C30" s="33"/>
      <c r="D30" s="34">
        <f t="shared" si="0"/>
        <v>0</v>
      </c>
      <c r="E30" s="38"/>
      <c r="F30" s="36"/>
      <c r="G30" s="37">
        <f t="shared" si="1"/>
        <v>0</v>
      </c>
      <c r="H30" s="38"/>
      <c r="I30" s="36"/>
      <c r="J30" s="28">
        <f t="shared" si="2"/>
        <v>0</v>
      </c>
      <c r="K30" s="38"/>
      <c r="L30" s="36"/>
      <c r="M30" s="29">
        <f t="shared" si="3"/>
        <v>0</v>
      </c>
      <c r="N30" s="30">
        <f t="shared" si="4"/>
        <v>0</v>
      </c>
      <c r="O30" s="156"/>
      <c r="P30" s="157"/>
      <c r="Q30" s="1" t="str">
        <f t="shared" si="5"/>
        <v xml:space="preserve"> </v>
      </c>
      <c r="U30" s="3"/>
      <c r="V30" s="3"/>
      <c r="W30" s="3"/>
    </row>
    <row r="31" spans="1:23" ht="18" customHeight="1" x14ac:dyDescent="0.2">
      <c r="A31" s="31" t="s">
        <v>22</v>
      </c>
      <c r="B31" s="32"/>
      <c r="C31" s="33"/>
      <c r="D31" s="34">
        <f t="shared" si="0"/>
        <v>0</v>
      </c>
      <c r="E31" s="38"/>
      <c r="F31" s="36"/>
      <c r="G31" s="37">
        <f t="shared" si="1"/>
        <v>0</v>
      </c>
      <c r="H31" s="38"/>
      <c r="I31" s="36"/>
      <c r="J31" s="28">
        <f t="shared" si="2"/>
        <v>0</v>
      </c>
      <c r="K31" s="38"/>
      <c r="L31" s="36"/>
      <c r="M31" s="29">
        <f t="shared" si="3"/>
        <v>0</v>
      </c>
      <c r="N31" s="30">
        <f t="shared" si="4"/>
        <v>0</v>
      </c>
      <c r="O31" s="156"/>
      <c r="P31" s="157"/>
      <c r="Q31" s="1" t="str">
        <f t="shared" si="5"/>
        <v xml:space="preserve"> </v>
      </c>
      <c r="U31" s="3"/>
      <c r="V31" s="3"/>
      <c r="W31" s="3"/>
    </row>
    <row r="32" spans="1:23" ht="15" customHeight="1" x14ac:dyDescent="0.2">
      <c r="A32" s="31" t="s">
        <v>23</v>
      </c>
      <c r="B32" s="32"/>
      <c r="C32" s="33"/>
      <c r="D32" s="34">
        <f t="shared" si="0"/>
        <v>0</v>
      </c>
      <c r="E32" s="38"/>
      <c r="F32" s="36"/>
      <c r="G32" s="37">
        <f t="shared" si="1"/>
        <v>0</v>
      </c>
      <c r="H32" s="38"/>
      <c r="I32" s="36"/>
      <c r="J32" s="28">
        <f t="shared" si="2"/>
        <v>0</v>
      </c>
      <c r="K32" s="38"/>
      <c r="L32" s="36"/>
      <c r="M32" s="29">
        <f t="shared" si="3"/>
        <v>0</v>
      </c>
      <c r="N32" s="30">
        <f t="shared" si="4"/>
        <v>0</v>
      </c>
      <c r="O32" s="156"/>
      <c r="P32" s="157"/>
      <c r="Q32" s="1" t="str">
        <f t="shared" si="5"/>
        <v xml:space="preserve"> </v>
      </c>
      <c r="U32" s="3"/>
      <c r="V32" s="3"/>
      <c r="W32" s="3"/>
    </row>
    <row r="33" spans="1:23" ht="15" customHeight="1" x14ac:dyDescent="0.2">
      <c r="A33" s="31" t="s">
        <v>24</v>
      </c>
      <c r="B33" s="32"/>
      <c r="C33" s="33"/>
      <c r="D33" s="34">
        <f t="shared" si="0"/>
        <v>0</v>
      </c>
      <c r="E33" s="38"/>
      <c r="F33" s="36"/>
      <c r="G33" s="37">
        <f t="shared" si="1"/>
        <v>0</v>
      </c>
      <c r="H33" s="38"/>
      <c r="I33" s="36"/>
      <c r="J33" s="28">
        <f t="shared" si="2"/>
        <v>0</v>
      </c>
      <c r="K33" s="38"/>
      <c r="L33" s="36"/>
      <c r="M33" s="29">
        <f t="shared" si="3"/>
        <v>0</v>
      </c>
      <c r="N33" s="30">
        <f t="shared" si="4"/>
        <v>0</v>
      </c>
      <c r="O33" s="156"/>
      <c r="P33" s="157"/>
      <c r="Q33" s="1" t="str">
        <f t="shared" si="5"/>
        <v xml:space="preserve"> </v>
      </c>
      <c r="U33" s="3"/>
      <c r="V33" s="3"/>
      <c r="W33" s="3"/>
    </row>
    <row r="34" spans="1:23" ht="15" customHeight="1" x14ac:dyDescent="0.2">
      <c r="A34" s="31" t="s">
        <v>25</v>
      </c>
      <c r="B34" s="32"/>
      <c r="C34" s="33"/>
      <c r="D34" s="34">
        <f t="shared" si="0"/>
        <v>0</v>
      </c>
      <c r="E34" s="38"/>
      <c r="F34" s="36"/>
      <c r="G34" s="37">
        <f t="shared" si="1"/>
        <v>0</v>
      </c>
      <c r="H34" s="38"/>
      <c r="I34" s="36"/>
      <c r="J34" s="28">
        <f t="shared" si="2"/>
        <v>0</v>
      </c>
      <c r="K34" s="38"/>
      <c r="L34" s="36"/>
      <c r="M34" s="29">
        <f t="shared" si="3"/>
        <v>0</v>
      </c>
      <c r="N34" s="30">
        <f t="shared" si="4"/>
        <v>0</v>
      </c>
      <c r="O34" s="156"/>
      <c r="P34" s="157"/>
      <c r="Q34" s="1" t="str">
        <f t="shared" si="5"/>
        <v xml:space="preserve"> </v>
      </c>
      <c r="U34" s="3"/>
      <c r="V34" s="3"/>
      <c r="W34" s="3"/>
    </row>
    <row r="35" spans="1:23" ht="15" customHeight="1" x14ac:dyDescent="0.2">
      <c r="A35" s="31" t="s">
        <v>26</v>
      </c>
      <c r="B35" s="32"/>
      <c r="C35" s="33"/>
      <c r="D35" s="34">
        <f t="shared" si="0"/>
        <v>0</v>
      </c>
      <c r="E35" s="38"/>
      <c r="F35" s="36"/>
      <c r="G35" s="37">
        <f t="shared" si="1"/>
        <v>0</v>
      </c>
      <c r="H35" s="38"/>
      <c r="I35" s="36"/>
      <c r="J35" s="28">
        <f t="shared" si="2"/>
        <v>0</v>
      </c>
      <c r="K35" s="38"/>
      <c r="L35" s="36"/>
      <c r="M35" s="29">
        <f t="shared" si="3"/>
        <v>0</v>
      </c>
      <c r="N35" s="30">
        <f t="shared" si="4"/>
        <v>0</v>
      </c>
      <c r="O35" s="156"/>
      <c r="P35" s="157"/>
      <c r="Q35" s="1" t="str">
        <f t="shared" si="5"/>
        <v xml:space="preserve"> </v>
      </c>
      <c r="U35" s="3"/>
      <c r="V35" s="3"/>
      <c r="W35" s="3"/>
    </row>
    <row r="36" spans="1:23" ht="15" customHeight="1" x14ac:dyDescent="0.2">
      <c r="A36" s="31" t="s">
        <v>27</v>
      </c>
      <c r="B36" s="32"/>
      <c r="C36" s="33"/>
      <c r="D36" s="34">
        <f t="shared" si="0"/>
        <v>0</v>
      </c>
      <c r="E36" s="38"/>
      <c r="F36" s="36"/>
      <c r="G36" s="37">
        <f t="shared" si="1"/>
        <v>0</v>
      </c>
      <c r="H36" s="38"/>
      <c r="I36" s="36"/>
      <c r="J36" s="28">
        <f t="shared" si="2"/>
        <v>0</v>
      </c>
      <c r="K36" s="38"/>
      <c r="L36" s="36"/>
      <c r="M36" s="29">
        <f t="shared" si="3"/>
        <v>0</v>
      </c>
      <c r="N36" s="30">
        <f t="shared" si="4"/>
        <v>0</v>
      </c>
      <c r="O36" s="156"/>
      <c r="P36" s="157"/>
      <c r="Q36" s="1" t="str">
        <f t="shared" si="5"/>
        <v xml:space="preserve"> </v>
      </c>
      <c r="U36" s="3"/>
      <c r="V36" s="3"/>
      <c r="W36" s="3"/>
    </row>
    <row r="37" spans="1:23" ht="15" customHeight="1" x14ac:dyDescent="0.2">
      <c r="A37" s="31" t="s">
        <v>28</v>
      </c>
      <c r="B37" s="32"/>
      <c r="C37" s="33"/>
      <c r="D37" s="34">
        <f t="shared" si="0"/>
        <v>0</v>
      </c>
      <c r="E37" s="38"/>
      <c r="F37" s="36"/>
      <c r="G37" s="37">
        <f t="shared" si="1"/>
        <v>0</v>
      </c>
      <c r="H37" s="38"/>
      <c r="I37" s="36"/>
      <c r="J37" s="28">
        <f t="shared" si="2"/>
        <v>0</v>
      </c>
      <c r="K37" s="38"/>
      <c r="L37" s="36"/>
      <c r="M37" s="29">
        <f t="shared" si="3"/>
        <v>0</v>
      </c>
      <c r="N37" s="30">
        <f t="shared" si="4"/>
        <v>0</v>
      </c>
      <c r="O37" s="156"/>
      <c r="P37" s="157"/>
      <c r="Q37" s="1" t="str">
        <f t="shared" si="5"/>
        <v xml:space="preserve"> </v>
      </c>
      <c r="U37" s="3"/>
      <c r="V37" s="3"/>
      <c r="W37" s="3"/>
    </row>
    <row r="38" spans="1:23" ht="15" customHeight="1" x14ac:dyDescent="0.2">
      <c r="A38" s="31" t="s">
        <v>29</v>
      </c>
      <c r="B38" s="32"/>
      <c r="C38" s="33"/>
      <c r="D38" s="34">
        <f t="shared" si="0"/>
        <v>0</v>
      </c>
      <c r="E38" s="38"/>
      <c r="F38" s="36"/>
      <c r="G38" s="37">
        <f t="shared" si="1"/>
        <v>0</v>
      </c>
      <c r="H38" s="38"/>
      <c r="I38" s="36"/>
      <c r="J38" s="28">
        <f t="shared" si="2"/>
        <v>0</v>
      </c>
      <c r="K38" s="38"/>
      <c r="L38" s="36"/>
      <c r="M38" s="29">
        <f t="shared" si="3"/>
        <v>0</v>
      </c>
      <c r="N38" s="30">
        <f t="shared" si="4"/>
        <v>0</v>
      </c>
      <c r="O38" s="39"/>
      <c r="P38" s="40"/>
      <c r="Q38" s="1" t="str">
        <f t="shared" si="5"/>
        <v xml:space="preserve"> </v>
      </c>
      <c r="U38" s="3"/>
      <c r="V38" s="3"/>
      <c r="W38" s="3"/>
    </row>
    <row r="39" spans="1:23" ht="15" customHeight="1" x14ac:dyDescent="0.2">
      <c r="A39" s="31" t="s">
        <v>30</v>
      </c>
      <c r="B39" s="32"/>
      <c r="C39" s="33"/>
      <c r="D39" s="34">
        <f t="shared" si="0"/>
        <v>0</v>
      </c>
      <c r="E39" s="38"/>
      <c r="F39" s="36"/>
      <c r="G39" s="37">
        <f t="shared" si="1"/>
        <v>0</v>
      </c>
      <c r="H39" s="38"/>
      <c r="I39" s="36"/>
      <c r="J39" s="28">
        <f t="shared" si="2"/>
        <v>0</v>
      </c>
      <c r="K39" s="38"/>
      <c r="L39" s="36"/>
      <c r="M39" s="29">
        <f t="shared" si="3"/>
        <v>0</v>
      </c>
      <c r="N39" s="30">
        <f t="shared" si="4"/>
        <v>0</v>
      </c>
      <c r="O39" s="156"/>
      <c r="P39" s="157"/>
      <c r="Q39" s="1" t="str">
        <f t="shared" si="5"/>
        <v xml:space="preserve"> </v>
      </c>
      <c r="U39" s="3"/>
      <c r="V39" s="3"/>
      <c r="W39" s="3"/>
    </row>
    <row r="40" spans="1:23" ht="15" customHeight="1" thickBot="1" x14ac:dyDescent="0.25">
      <c r="A40" s="41" t="s">
        <v>31</v>
      </c>
      <c r="B40" s="42"/>
      <c r="C40" s="43"/>
      <c r="D40" s="44">
        <f t="shared" si="0"/>
        <v>0</v>
      </c>
      <c r="E40" s="45"/>
      <c r="F40" s="46"/>
      <c r="G40" s="47">
        <f t="shared" si="1"/>
        <v>0</v>
      </c>
      <c r="H40" s="48"/>
      <c r="I40" s="49"/>
      <c r="J40" s="28">
        <f t="shared" si="2"/>
        <v>0</v>
      </c>
      <c r="K40" s="50"/>
      <c r="L40" s="51"/>
      <c r="M40" s="29">
        <f t="shared" si="3"/>
        <v>0</v>
      </c>
      <c r="N40" s="30">
        <f t="shared" si="4"/>
        <v>0</v>
      </c>
      <c r="O40" s="162"/>
      <c r="P40" s="163"/>
      <c r="Q40" s="1" t="str">
        <f t="shared" si="5"/>
        <v xml:space="preserve"> </v>
      </c>
      <c r="U40" s="3"/>
      <c r="V40" s="3"/>
      <c r="W40" s="3"/>
    </row>
    <row r="41" spans="1:23" ht="69" customHeight="1" x14ac:dyDescent="0.2">
      <c r="A41" s="128" t="s">
        <v>48</v>
      </c>
      <c r="B41" s="129" t="s">
        <v>49</v>
      </c>
      <c r="C41" s="130"/>
      <c r="D41" s="131"/>
      <c r="E41" s="74" t="s">
        <v>79</v>
      </c>
      <c r="F41" s="132" t="s">
        <v>80</v>
      </c>
      <c r="G41" s="133"/>
      <c r="H41" s="52" t="s">
        <v>81</v>
      </c>
      <c r="I41" s="140" t="s">
        <v>82</v>
      </c>
      <c r="J41" s="140"/>
      <c r="K41" s="53" t="s">
        <v>50</v>
      </c>
      <c r="L41" s="116" t="s">
        <v>51</v>
      </c>
      <c r="M41" s="116"/>
      <c r="N41" s="54" t="s">
        <v>52</v>
      </c>
      <c r="O41" s="117" t="s">
        <v>55</v>
      </c>
      <c r="P41" s="118"/>
      <c r="Q41" s="1"/>
      <c r="U41" s="3"/>
      <c r="V41" s="3"/>
      <c r="W41" s="3"/>
    </row>
    <row r="42" spans="1:23" ht="46.5" customHeight="1" thickBot="1" x14ac:dyDescent="0.25">
      <c r="A42" s="86"/>
      <c r="B42" s="119">
        <f>SUM(D10:D40)</f>
        <v>37.616666666666667</v>
      </c>
      <c r="C42" s="120"/>
      <c r="D42" s="121"/>
      <c r="E42" s="75">
        <f>SUM(G10:G40)</f>
        <v>25.933333333333337</v>
      </c>
      <c r="F42" s="122">
        <f>ROUNDDOWN(E42/B42,4)</f>
        <v>0.68940000000000001</v>
      </c>
      <c r="G42" s="123"/>
      <c r="H42" s="76">
        <f>SUM(J10:J40)</f>
        <v>11.683333333333334</v>
      </c>
      <c r="I42" s="124">
        <f>H42/B42</f>
        <v>0.31058927780239254</v>
      </c>
      <c r="J42" s="124"/>
      <c r="K42" s="77">
        <f>SUM(M10:M40)</f>
        <v>7.5</v>
      </c>
      <c r="L42" s="125">
        <f>K42/N42</f>
        <v>0.16623568526043592</v>
      </c>
      <c r="M42" s="125"/>
      <c r="N42" s="78">
        <f>SUM(N10:N40)</f>
        <v>45.116666666666667</v>
      </c>
      <c r="O42" s="126">
        <f>B42+K42</f>
        <v>45.116666666666667</v>
      </c>
      <c r="P42" s="127"/>
      <c r="Q42" s="1"/>
      <c r="U42" s="3"/>
      <c r="V42" s="3"/>
      <c r="W42" s="3"/>
    </row>
    <row r="43" spans="1:23" ht="18.75" customHeight="1" x14ac:dyDescent="0.2">
      <c r="A43" s="55"/>
      <c r="B43" s="56"/>
      <c r="C43" s="56"/>
      <c r="D43" s="56"/>
      <c r="E43" s="57"/>
      <c r="F43" s="58"/>
      <c r="G43" s="58"/>
      <c r="H43" s="57"/>
      <c r="I43" s="58"/>
      <c r="J43" s="58"/>
      <c r="K43" s="57"/>
      <c r="L43" s="58"/>
      <c r="M43" s="58"/>
      <c r="N43" s="59"/>
      <c r="O43" s="58"/>
      <c r="P43" s="58"/>
      <c r="Q43" s="60"/>
      <c r="R43" s="58"/>
      <c r="S43" s="58"/>
      <c r="T43" s="57"/>
      <c r="U43" s="61"/>
      <c r="V43" s="61"/>
    </row>
    <row r="44" spans="1:23" ht="37.5" customHeight="1" x14ac:dyDescent="0.2">
      <c r="A44" s="134" t="s">
        <v>56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6"/>
      <c r="U44" s="3"/>
      <c r="V44" s="3"/>
      <c r="W44" s="3"/>
    </row>
    <row r="45" spans="1:23" x14ac:dyDescent="0.2">
      <c r="A45" s="115" t="s">
        <v>57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37" t="s">
        <v>83</v>
      </c>
      <c r="O45" s="138"/>
      <c r="P45" s="139"/>
      <c r="U45" s="3"/>
      <c r="V45" s="3"/>
      <c r="W45" s="3"/>
    </row>
    <row r="46" spans="1:23" ht="21.75" customHeight="1" x14ac:dyDescent="0.2">
      <c r="A46" s="89" t="s">
        <v>58</v>
      </c>
      <c r="B46" s="89"/>
      <c r="C46" s="89"/>
      <c r="D46" s="89"/>
      <c r="E46" s="90"/>
      <c r="F46" s="91"/>
      <c r="G46" s="91"/>
      <c r="H46" s="91"/>
      <c r="I46" s="91"/>
      <c r="J46" s="91"/>
      <c r="K46" s="91"/>
      <c r="L46" s="91"/>
      <c r="M46" s="92"/>
      <c r="N46" s="81" t="s">
        <v>59</v>
      </c>
      <c r="O46" s="94"/>
      <c r="P46" s="95"/>
      <c r="U46" s="3"/>
      <c r="V46" s="3"/>
      <c r="W46" s="3"/>
    </row>
    <row r="47" spans="1:23" ht="27.75" customHeight="1" x14ac:dyDescent="0.2">
      <c r="A47" s="89" t="s">
        <v>60</v>
      </c>
      <c r="B47" s="89"/>
      <c r="C47" s="89"/>
      <c r="D47" s="89"/>
      <c r="E47" s="90"/>
      <c r="F47" s="91"/>
      <c r="G47" s="91"/>
      <c r="H47" s="91"/>
      <c r="I47" s="91"/>
      <c r="J47" s="96"/>
      <c r="K47" s="96"/>
      <c r="L47" s="96"/>
      <c r="M47" s="97"/>
      <c r="N47" s="81" t="s">
        <v>61</v>
      </c>
      <c r="O47" s="93"/>
      <c r="P47" s="93"/>
      <c r="Q47" s="1"/>
      <c r="U47" s="3"/>
      <c r="V47" s="3"/>
      <c r="W47" s="3"/>
    </row>
    <row r="48" spans="1:23" ht="15" customHeight="1" x14ac:dyDescent="0.2">
      <c r="A48" s="79"/>
      <c r="B48" s="66"/>
      <c r="C48" s="66"/>
      <c r="D48" s="67"/>
      <c r="Q48" s="64"/>
      <c r="R48" s="64"/>
      <c r="S48" s="64"/>
      <c r="T48" s="64"/>
      <c r="U48" s="65"/>
      <c r="V48" s="65"/>
    </row>
    <row r="49" spans="1:23" x14ac:dyDescent="0.2">
      <c r="A49" s="70" t="s">
        <v>35</v>
      </c>
      <c r="B49" s="71" t="s">
        <v>77</v>
      </c>
      <c r="C49" s="64"/>
      <c r="D49" s="65"/>
      <c r="E49" s="72"/>
      <c r="F49" s="64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64"/>
      <c r="R49" s="64"/>
      <c r="S49" s="64"/>
      <c r="T49" s="64"/>
      <c r="U49" s="65"/>
      <c r="V49" s="65"/>
    </row>
    <row r="50" spans="1:23" s="68" customFormat="1" x14ac:dyDescent="0.2">
      <c r="A50" s="70" t="s">
        <v>39</v>
      </c>
      <c r="B50" s="71" t="s">
        <v>62</v>
      </c>
      <c r="C50" s="64"/>
      <c r="D50" s="65"/>
      <c r="E50" s="72"/>
      <c r="F50" s="64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64"/>
      <c r="R50" s="64"/>
      <c r="S50" s="64"/>
      <c r="T50" s="64"/>
      <c r="U50" s="65"/>
      <c r="V50" s="65"/>
      <c r="W50" s="1"/>
    </row>
    <row r="51" spans="1:23" s="68" customFormat="1" x14ac:dyDescent="0.2">
      <c r="A51" s="62"/>
      <c r="B51" s="62"/>
      <c r="C51" s="62"/>
      <c r="D51" s="63"/>
      <c r="E51" s="72"/>
      <c r="F51" s="64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64"/>
      <c r="R51" s="64"/>
      <c r="S51" s="64"/>
      <c r="T51" s="64"/>
      <c r="U51" s="65"/>
      <c r="V51" s="65"/>
      <c r="W51" s="1"/>
    </row>
    <row r="52" spans="1:23" s="68" customFormat="1" x14ac:dyDescent="0.2">
      <c r="A52" s="82" t="s">
        <v>86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72"/>
      <c r="Q52" s="64"/>
      <c r="R52" s="64"/>
      <c r="S52" s="64"/>
      <c r="T52" s="64"/>
      <c r="U52" s="65"/>
      <c r="V52" s="65"/>
      <c r="W52" s="1"/>
    </row>
    <row r="53" spans="1:23" s="68" customFormat="1" x14ac:dyDescent="0.2">
      <c r="A53" s="62"/>
      <c r="B53" s="62"/>
      <c r="C53" s="62"/>
      <c r="D53" s="63"/>
      <c r="E53" s="72"/>
      <c r="F53" s="64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64"/>
      <c r="R53" s="64"/>
      <c r="S53" s="64"/>
      <c r="T53" s="64"/>
      <c r="U53" s="65"/>
      <c r="V53" s="65"/>
      <c r="W53" s="1"/>
    </row>
    <row r="54" spans="1:23" s="68" customFormat="1" x14ac:dyDescent="0.2">
      <c r="A54" s="62"/>
      <c r="B54" s="62"/>
      <c r="C54" s="62"/>
      <c r="D54" s="63"/>
      <c r="E54" s="72"/>
      <c r="F54" s="64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64"/>
      <c r="R54" s="64"/>
      <c r="S54" s="64"/>
      <c r="T54" s="64"/>
      <c r="U54" s="65"/>
      <c r="V54" s="65"/>
      <c r="W54" s="1"/>
    </row>
    <row r="55" spans="1:23" s="68" customFormat="1" x14ac:dyDescent="0.2">
      <c r="A55" s="62"/>
      <c r="B55" s="62"/>
      <c r="C55" s="62"/>
      <c r="D55" s="63"/>
      <c r="E55" s="72"/>
      <c r="F55" s="64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64"/>
      <c r="R55" s="64"/>
      <c r="S55" s="64"/>
      <c r="T55" s="64"/>
      <c r="U55" s="65"/>
      <c r="V55" s="65"/>
      <c r="W55" s="1"/>
    </row>
    <row r="56" spans="1:23" s="68" customFormat="1" x14ac:dyDescent="0.2">
      <c r="A56" s="62"/>
      <c r="B56" s="62"/>
      <c r="C56" s="62"/>
      <c r="D56" s="63"/>
      <c r="E56" s="72"/>
      <c r="F56" s="64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64"/>
      <c r="R56" s="64"/>
      <c r="S56" s="64"/>
      <c r="T56" s="64"/>
      <c r="U56" s="65"/>
      <c r="V56" s="65"/>
      <c r="W56" s="1"/>
    </row>
    <row r="57" spans="1:23" s="68" customFormat="1" x14ac:dyDescent="0.2">
      <c r="A57" s="62"/>
      <c r="B57" s="62"/>
      <c r="C57" s="62"/>
      <c r="D57" s="63"/>
      <c r="E57" s="72"/>
      <c r="F57" s="64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64"/>
      <c r="R57" s="64"/>
      <c r="S57" s="64"/>
      <c r="T57" s="64"/>
      <c r="U57" s="65"/>
      <c r="V57" s="65"/>
      <c r="W57" s="1"/>
    </row>
    <row r="58" spans="1:23" s="68" customFormat="1" x14ac:dyDescent="0.2">
      <c r="A58" s="62"/>
      <c r="B58" s="62"/>
      <c r="C58" s="62"/>
      <c r="D58" s="63"/>
      <c r="E58" s="72"/>
      <c r="F58" s="64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64"/>
      <c r="R58" s="64"/>
      <c r="S58" s="64"/>
      <c r="T58" s="64"/>
      <c r="U58" s="65"/>
      <c r="V58" s="65"/>
      <c r="W58" s="1"/>
    </row>
    <row r="59" spans="1:23" s="68" customFormat="1" x14ac:dyDescent="0.2">
      <c r="A59" s="62"/>
      <c r="B59" s="62"/>
      <c r="C59" s="62"/>
      <c r="D59" s="63"/>
      <c r="E59" s="72"/>
      <c r="F59" s="64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64"/>
      <c r="R59" s="64"/>
      <c r="S59" s="64"/>
      <c r="T59" s="64"/>
      <c r="U59" s="65"/>
      <c r="V59" s="65"/>
      <c r="W59" s="1"/>
    </row>
    <row r="60" spans="1:23" s="68" customFormat="1" x14ac:dyDescent="0.2">
      <c r="A60" s="62"/>
      <c r="B60" s="62"/>
      <c r="C60" s="62"/>
      <c r="D60" s="63"/>
      <c r="E60" s="72"/>
      <c r="F60" s="64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64"/>
      <c r="R60" s="64"/>
      <c r="S60" s="64"/>
      <c r="T60" s="64"/>
      <c r="U60" s="65"/>
      <c r="V60" s="65"/>
      <c r="W60" s="1"/>
    </row>
    <row r="61" spans="1:23" s="68" customFormat="1" x14ac:dyDescent="0.2">
      <c r="A61" s="62"/>
      <c r="B61" s="62"/>
      <c r="C61" s="62"/>
      <c r="D61" s="63"/>
      <c r="E61" s="72"/>
      <c r="F61" s="64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64"/>
      <c r="R61" s="64"/>
      <c r="S61" s="64"/>
      <c r="T61" s="64"/>
      <c r="U61" s="65"/>
      <c r="V61" s="65"/>
      <c r="W61" s="1"/>
    </row>
    <row r="62" spans="1:23" s="68" customFormat="1" x14ac:dyDescent="0.2">
      <c r="A62" s="62"/>
      <c r="B62" s="62"/>
      <c r="C62" s="62"/>
      <c r="D62" s="63"/>
      <c r="E62" s="72"/>
      <c r="F62" s="64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64"/>
      <c r="R62" s="64"/>
      <c r="S62" s="64"/>
      <c r="T62" s="64"/>
      <c r="U62" s="65"/>
      <c r="V62" s="65"/>
      <c r="W62" s="1"/>
    </row>
    <row r="63" spans="1:23" s="68" customFormat="1" x14ac:dyDescent="0.2">
      <c r="A63" s="62"/>
      <c r="B63" s="62"/>
      <c r="C63" s="62"/>
      <c r="D63" s="63"/>
      <c r="E63" s="72"/>
      <c r="F63" s="64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64"/>
      <c r="R63" s="64"/>
      <c r="S63" s="64"/>
      <c r="T63" s="64"/>
      <c r="U63" s="65"/>
      <c r="V63" s="65"/>
      <c r="W63" s="1"/>
    </row>
    <row r="64" spans="1:23" s="68" customFormat="1" x14ac:dyDescent="0.2">
      <c r="A64" s="62"/>
      <c r="B64" s="62"/>
      <c r="C64" s="62"/>
      <c r="D64" s="63"/>
      <c r="E64" s="72"/>
      <c r="F64" s="64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64"/>
      <c r="R64" s="64"/>
      <c r="S64" s="64"/>
      <c r="T64" s="64"/>
      <c r="U64" s="65"/>
      <c r="V64" s="65"/>
      <c r="W64" s="1"/>
    </row>
    <row r="65" spans="1:23" s="68" customFormat="1" x14ac:dyDescent="0.2">
      <c r="A65" s="62"/>
      <c r="B65" s="62"/>
      <c r="C65" s="62"/>
      <c r="D65" s="63"/>
      <c r="E65" s="72"/>
      <c r="F65" s="64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64"/>
      <c r="R65" s="64"/>
      <c r="S65" s="64"/>
      <c r="T65" s="64"/>
      <c r="U65" s="65"/>
      <c r="V65" s="65"/>
      <c r="W65" s="1"/>
    </row>
    <row r="66" spans="1:23" s="68" customFormat="1" x14ac:dyDescent="0.2">
      <c r="A66" s="62"/>
      <c r="B66" s="62"/>
      <c r="C66" s="62"/>
      <c r="D66" s="63"/>
      <c r="E66" s="72"/>
      <c r="F66" s="64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64"/>
      <c r="R66" s="64"/>
      <c r="S66" s="64"/>
      <c r="T66" s="64"/>
      <c r="U66" s="65"/>
      <c r="V66" s="65"/>
      <c r="W66" s="1"/>
    </row>
    <row r="67" spans="1:23" s="68" customFormat="1" x14ac:dyDescent="0.2">
      <c r="A67" s="62"/>
      <c r="B67" s="62"/>
      <c r="C67" s="62"/>
      <c r="D67" s="63"/>
      <c r="E67" s="72"/>
      <c r="F67" s="64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64"/>
      <c r="R67" s="64"/>
      <c r="S67" s="64"/>
      <c r="T67" s="64"/>
      <c r="U67" s="65"/>
      <c r="V67" s="65"/>
      <c r="W67" s="1"/>
    </row>
    <row r="68" spans="1:23" s="68" customFormat="1" x14ac:dyDescent="0.2">
      <c r="A68" s="62"/>
      <c r="B68" s="62"/>
      <c r="C68" s="62"/>
      <c r="D68" s="63"/>
      <c r="E68" s="72"/>
      <c r="F68" s="64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64"/>
      <c r="R68" s="64"/>
      <c r="S68" s="64"/>
      <c r="T68" s="64"/>
      <c r="U68" s="65"/>
      <c r="V68" s="65"/>
      <c r="W68" s="1"/>
    </row>
    <row r="69" spans="1:23" s="68" customFormat="1" x14ac:dyDescent="0.2">
      <c r="A69" s="62"/>
      <c r="B69" s="62"/>
      <c r="C69" s="62"/>
      <c r="D69" s="63"/>
      <c r="E69" s="72"/>
      <c r="F69" s="64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64"/>
      <c r="R69" s="64"/>
      <c r="S69" s="64"/>
      <c r="T69" s="64"/>
      <c r="U69" s="65"/>
      <c r="V69" s="65"/>
      <c r="W69" s="1"/>
    </row>
    <row r="70" spans="1:23" s="68" customFormat="1" x14ac:dyDescent="0.2">
      <c r="A70" s="62"/>
      <c r="B70" s="62"/>
      <c r="C70" s="62"/>
      <c r="D70" s="63"/>
      <c r="E70" s="72"/>
      <c r="F70" s="64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64"/>
      <c r="R70" s="64"/>
      <c r="S70" s="64"/>
      <c r="T70" s="64"/>
      <c r="U70" s="65"/>
      <c r="V70" s="65"/>
      <c r="W70" s="1"/>
    </row>
    <row r="71" spans="1:23" s="68" customFormat="1" x14ac:dyDescent="0.2">
      <c r="A71" s="62"/>
      <c r="B71" s="62"/>
      <c r="C71" s="62"/>
      <c r="D71" s="63"/>
      <c r="E71" s="72"/>
      <c r="F71" s="64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64"/>
      <c r="R71" s="64"/>
      <c r="S71" s="64"/>
      <c r="T71" s="64"/>
      <c r="U71" s="65"/>
      <c r="V71" s="65"/>
      <c r="W71" s="1"/>
    </row>
    <row r="72" spans="1:23" s="68" customFormat="1" x14ac:dyDescent="0.2">
      <c r="A72" s="62"/>
      <c r="B72" s="62"/>
      <c r="C72" s="62"/>
      <c r="D72" s="63"/>
      <c r="E72" s="72"/>
      <c r="F72" s="64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64"/>
      <c r="R72" s="64"/>
      <c r="S72" s="64"/>
      <c r="T72" s="64"/>
      <c r="U72" s="65"/>
      <c r="V72" s="65"/>
      <c r="W72" s="1"/>
    </row>
    <row r="73" spans="1:23" s="68" customFormat="1" x14ac:dyDescent="0.2">
      <c r="A73" s="62"/>
      <c r="B73" s="62"/>
      <c r="C73" s="62"/>
      <c r="D73" s="63"/>
      <c r="E73" s="72"/>
      <c r="F73" s="64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64"/>
      <c r="R73" s="64"/>
      <c r="S73" s="64"/>
      <c r="T73" s="64"/>
      <c r="U73" s="65"/>
      <c r="V73" s="65"/>
      <c r="W73" s="1"/>
    </row>
    <row r="74" spans="1:23" s="68" customFormat="1" x14ac:dyDescent="0.2">
      <c r="A74" s="62"/>
      <c r="B74" s="62"/>
      <c r="C74" s="62"/>
      <c r="D74" s="63"/>
      <c r="E74" s="72"/>
      <c r="F74" s="64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64"/>
      <c r="R74" s="64"/>
      <c r="S74" s="64"/>
      <c r="T74" s="64"/>
      <c r="U74" s="65"/>
      <c r="V74" s="65"/>
      <c r="W74" s="1"/>
    </row>
    <row r="75" spans="1:23" s="68" customFormat="1" x14ac:dyDescent="0.2">
      <c r="A75" s="62"/>
      <c r="B75" s="62"/>
      <c r="C75" s="62"/>
      <c r="D75" s="63"/>
      <c r="E75" s="72"/>
      <c r="F75" s="64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64"/>
      <c r="R75" s="64"/>
      <c r="S75" s="64"/>
      <c r="T75" s="64"/>
      <c r="U75" s="65"/>
      <c r="V75" s="65"/>
      <c r="W75" s="1"/>
    </row>
    <row r="76" spans="1:23" s="68" customFormat="1" x14ac:dyDescent="0.2">
      <c r="A76" s="62"/>
      <c r="B76" s="62"/>
      <c r="C76" s="62"/>
      <c r="D76" s="63"/>
      <c r="E76" s="72"/>
      <c r="F76" s="64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64"/>
      <c r="R76" s="64"/>
      <c r="S76" s="64"/>
      <c r="T76" s="64"/>
      <c r="U76" s="65"/>
      <c r="V76" s="65"/>
      <c r="W76" s="1"/>
    </row>
    <row r="77" spans="1:23" s="68" customFormat="1" x14ac:dyDescent="0.2">
      <c r="A77" s="62"/>
      <c r="B77" s="62"/>
      <c r="C77" s="62"/>
      <c r="D77" s="63"/>
      <c r="E77" s="72"/>
      <c r="F77" s="64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64"/>
      <c r="R77" s="64"/>
      <c r="S77" s="64"/>
      <c r="T77" s="64"/>
      <c r="U77" s="65"/>
      <c r="V77" s="65"/>
      <c r="W77" s="1"/>
    </row>
    <row r="78" spans="1:23" s="68" customFormat="1" x14ac:dyDescent="0.2">
      <c r="A78" s="62"/>
      <c r="B78" s="62"/>
      <c r="C78" s="62"/>
      <c r="D78" s="63"/>
      <c r="E78" s="72"/>
      <c r="F78" s="64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64"/>
      <c r="R78" s="64"/>
      <c r="S78" s="64"/>
      <c r="T78" s="64"/>
      <c r="U78" s="65"/>
      <c r="V78" s="65"/>
      <c r="W78" s="1"/>
    </row>
    <row r="79" spans="1:23" s="68" customFormat="1" x14ac:dyDescent="0.2">
      <c r="A79" s="62"/>
      <c r="B79" s="62"/>
      <c r="C79" s="62"/>
      <c r="D79" s="63"/>
      <c r="E79" s="72"/>
      <c r="F79" s="64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64"/>
      <c r="R79" s="64"/>
      <c r="S79" s="64"/>
      <c r="T79" s="64"/>
      <c r="U79" s="65"/>
      <c r="V79" s="65"/>
      <c r="W79" s="1"/>
    </row>
    <row r="80" spans="1:23" s="68" customFormat="1" x14ac:dyDescent="0.2">
      <c r="A80" s="62"/>
      <c r="B80" s="62"/>
      <c r="C80" s="62"/>
      <c r="D80" s="63"/>
      <c r="E80" s="72"/>
      <c r="F80" s="64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64"/>
      <c r="R80" s="64"/>
      <c r="S80" s="64"/>
      <c r="T80" s="64"/>
      <c r="U80" s="65"/>
      <c r="V80" s="65"/>
      <c r="W80" s="1"/>
    </row>
    <row r="81" spans="1:23" s="68" customFormat="1" x14ac:dyDescent="0.2">
      <c r="A81" s="62"/>
      <c r="B81" s="62"/>
      <c r="C81" s="62"/>
      <c r="D81" s="63"/>
      <c r="E81" s="72"/>
      <c r="F81" s="64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64"/>
      <c r="R81" s="64"/>
      <c r="S81" s="64"/>
      <c r="T81" s="64"/>
      <c r="U81" s="65"/>
      <c r="V81" s="65"/>
      <c r="W81" s="1"/>
    </row>
    <row r="82" spans="1:23" s="68" customFormat="1" x14ac:dyDescent="0.2">
      <c r="A82" s="62"/>
      <c r="B82" s="62"/>
      <c r="C82" s="62"/>
      <c r="D82" s="63"/>
      <c r="E82" s="72"/>
      <c r="F82" s="64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64"/>
      <c r="R82" s="64"/>
      <c r="S82" s="64"/>
      <c r="T82" s="64"/>
      <c r="U82" s="65"/>
      <c r="V82" s="65"/>
      <c r="W82" s="1"/>
    </row>
    <row r="83" spans="1:23" s="68" customFormat="1" x14ac:dyDescent="0.2">
      <c r="A83" s="62"/>
      <c r="B83" s="62"/>
      <c r="C83" s="62"/>
      <c r="D83" s="63"/>
      <c r="E83" s="72"/>
      <c r="F83" s="64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64"/>
      <c r="R83" s="64"/>
      <c r="S83" s="64"/>
      <c r="T83" s="64"/>
      <c r="U83" s="65"/>
      <c r="V83" s="65"/>
      <c r="W83" s="1"/>
    </row>
    <row r="84" spans="1:23" s="68" customFormat="1" x14ac:dyDescent="0.2">
      <c r="A84" s="62"/>
      <c r="B84" s="62"/>
      <c r="C84" s="62"/>
      <c r="D84" s="63"/>
      <c r="E84" s="72"/>
      <c r="F84" s="64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64"/>
      <c r="R84" s="64"/>
      <c r="S84" s="64"/>
      <c r="T84" s="64"/>
      <c r="U84" s="65"/>
      <c r="V84" s="65"/>
      <c r="W84" s="1"/>
    </row>
    <row r="85" spans="1:23" s="68" customFormat="1" x14ac:dyDescent="0.2">
      <c r="A85" s="62"/>
      <c r="B85" s="62"/>
      <c r="C85" s="62"/>
      <c r="D85" s="63"/>
      <c r="E85" s="72"/>
      <c r="F85" s="64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64"/>
      <c r="R85" s="64"/>
      <c r="S85" s="64"/>
      <c r="T85" s="64"/>
      <c r="U85" s="65"/>
      <c r="V85" s="65"/>
      <c r="W85" s="1"/>
    </row>
    <row r="86" spans="1:23" s="68" customFormat="1" x14ac:dyDescent="0.2">
      <c r="A86" s="62"/>
      <c r="B86" s="62"/>
      <c r="C86" s="62"/>
      <c r="D86" s="63"/>
      <c r="E86" s="72"/>
      <c r="F86" s="64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64"/>
      <c r="R86" s="64"/>
      <c r="S86" s="64"/>
      <c r="T86" s="64"/>
      <c r="U86" s="65"/>
      <c r="V86" s="65"/>
      <c r="W86" s="1"/>
    </row>
    <row r="87" spans="1:23" s="68" customFormat="1" x14ac:dyDescent="0.2">
      <c r="A87" s="62"/>
      <c r="B87" s="62"/>
      <c r="C87" s="62"/>
      <c r="D87" s="63"/>
      <c r="E87" s="72"/>
      <c r="F87" s="64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64"/>
      <c r="R87" s="64"/>
      <c r="S87" s="64"/>
      <c r="T87" s="64"/>
      <c r="U87" s="65"/>
      <c r="V87" s="65"/>
      <c r="W87" s="1"/>
    </row>
    <row r="88" spans="1:23" s="68" customFormat="1" x14ac:dyDescent="0.2">
      <c r="A88" s="62"/>
      <c r="B88" s="62"/>
      <c r="C88" s="62"/>
      <c r="D88" s="63"/>
      <c r="E88" s="72"/>
      <c r="F88" s="64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64"/>
      <c r="R88" s="64"/>
      <c r="S88" s="64"/>
      <c r="T88" s="64"/>
      <c r="U88" s="65"/>
      <c r="V88" s="65"/>
      <c r="W88" s="1"/>
    </row>
    <row r="89" spans="1:23" s="68" customFormat="1" x14ac:dyDescent="0.2">
      <c r="A89" s="62"/>
      <c r="B89" s="62"/>
      <c r="C89" s="62"/>
      <c r="D89" s="63"/>
      <c r="E89" s="72"/>
      <c r="F89" s="64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64"/>
      <c r="R89" s="64"/>
      <c r="S89" s="64"/>
      <c r="T89" s="64"/>
      <c r="U89" s="65"/>
      <c r="V89" s="65"/>
      <c r="W89" s="1"/>
    </row>
    <row r="90" spans="1:23" s="68" customFormat="1" x14ac:dyDescent="0.2">
      <c r="A90" s="62"/>
      <c r="B90" s="62"/>
      <c r="C90" s="62"/>
      <c r="D90" s="63"/>
      <c r="E90" s="72"/>
      <c r="F90" s="64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64"/>
      <c r="R90" s="64"/>
      <c r="S90" s="64"/>
      <c r="T90" s="64"/>
      <c r="U90" s="65"/>
      <c r="V90" s="65"/>
      <c r="W90" s="1"/>
    </row>
    <row r="91" spans="1:23" s="68" customFormat="1" x14ac:dyDescent="0.2">
      <c r="A91" s="62"/>
      <c r="B91" s="62"/>
      <c r="C91" s="62"/>
      <c r="D91" s="63"/>
      <c r="E91" s="72"/>
      <c r="F91" s="64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64"/>
      <c r="R91" s="64"/>
      <c r="S91" s="64"/>
      <c r="T91" s="64"/>
      <c r="U91" s="65"/>
      <c r="V91" s="65"/>
      <c r="W91" s="1"/>
    </row>
    <row r="92" spans="1:23" s="68" customFormat="1" x14ac:dyDescent="0.2">
      <c r="A92" s="62"/>
      <c r="B92" s="62"/>
      <c r="C92" s="62"/>
      <c r="D92" s="63"/>
      <c r="E92" s="72"/>
      <c r="F92" s="64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64"/>
      <c r="R92" s="64"/>
      <c r="S92" s="64"/>
      <c r="T92" s="64"/>
      <c r="U92" s="65"/>
      <c r="V92" s="65"/>
      <c r="W92" s="1"/>
    </row>
    <row r="93" spans="1:23" s="68" customFormat="1" x14ac:dyDescent="0.2">
      <c r="A93" s="62"/>
      <c r="B93" s="62"/>
      <c r="C93" s="62"/>
      <c r="D93" s="63"/>
      <c r="E93" s="72"/>
      <c r="F93" s="64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64"/>
      <c r="R93" s="64"/>
      <c r="S93" s="64"/>
      <c r="T93" s="64"/>
      <c r="U93" s="65"/>
      <c r="V93" s="65"/>
      <c r="W93" s="1"/>
    </row>
    <row r="94" spans="1:23" s="68" customFormat="1" x14ac:dyDescent="0.2">
      <c r="A94" s="62"/>
      <c r="B94" s="62"/>
      <c r="C94" s="62"/>
      <c r="D94" s="63"/>
      <c r="E94" s="72"/>
      <c r="F94" s="64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64"/>
      <c r="R94" s="64"/>
      <c r="S94" s="64"/>
      <c r="T94" s="64"/>
      <c r="U94" s="65"/>
      <c r="V94" s="65"/>
      <c r="W94" s="1"/>
    </row>
    <row r="95" spans="1:23" s="68" customFormat="1" x14ac:dyDescent="0.2">
      <c r="A95" s="62"/>
      <c r="B95" s="62"/>
      <c r="C95" s="62"/>
      <c r="D95" s="63"/>
      <c r="E95" s="72"/>
      <c r="F95" s="64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64"/>
      <c r="R95" s="64"/>
      <c r="S95" s="64"/>
      <c r="T95" s="64"/>
      <c r="U95" s="65"/>
      <c r="V95" s="65"/>
      <c r="W95" s="1"/>
    </row>
    <row r="96" spans="1:23" s="68" customFormat="1" x14ac:dyDescent="0.2">
      <c r="A96" s="62"/>
      <c r="B96" s="62"/>
      <c r="C96" s="62"/>
      <c r="D96" s="63"/>
      <c r="E96" s="72"/>
      <c r="F96" s="64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64"/>
      <c r="R96" s="64"/>
      <c r="S96" s="64"/>
      <c r="T96" s="64"/>
      <c r="U96" s="65"/>
      <c r="V96" s="65"/>
      <c r="W96" s="1"/>
    </row>
    <row r="97" spans="1:23" s="68" customFormat="1" x14ac:dyDescent="0.2">
      <c r="A97" s="62"/>
      <c r="B97" s="62"/>
      <c r="C97" s="62"/>
      <c r="D97" s="63"/>
      <c r="E97" s="72"/>
      <c r="F97" s="64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64"/>
      <c r="R97" s="64"/>
      <c r="S97" s="64"/>
      <c r="T97" s="64"/>
      <c r="U97" s="65"/>
      <c r="V97" s="65"/>
      <c r="W97" s="1"/>
    </row>
    <row r="98" spans="1:23" s="68" customFormat="1" x14ac:dyDescent="0.2">
      <c r="A98" s="62"/>
      <c r="B98" s="62"/>
      <c r="C98" s="62"/>
      <c r="D98" s="63"/>
      <c r="E98" s="72"/>
      <c r="F98" s="64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64"/>
      <c r="R98" s="64"/>
      <c r="S98" s="64"/>
      <c r="T98" s="64"/>
      <c r="U98" s="65"/>
      <c r="V98" s="65"/>
      <c r="W98" s="1"/>
    </row>
    <row r="99" spans="1:23" s="68" customFormat="1" x14ac:dyDescent="0.2">
      <c r="A99" s="62"/>
      <c r="B99" s="62"/>
      <c r="C99" s="62"/>
      <c r="D99" s="63"/>
      <c r="E99" s="72"/>
      <c r="F99" s="64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64"/>
      <c r="R99" s="64"/>
      <c r="S99" s="64"/>
      <c r="T99" s="64"/>
      <c r="U99" s="65"/>
      <c r="V99" s="65"/>
      <c r="W99" s="1"/>
    </row>
    <row r="100" spans="1:23" s="68" customFormat="1" x14ac:dyDescent="0.2">
      <c r="A100" s="62"/>
      <c r="B100" s="62"/>
      <c r="C100" s="62"/>
      <c r="D100" s="63"/>
      <c r="E100" s="72"/>
      <c r="F100" s="64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64"/>
      <c r="R100" s="64"/>
      <c r="S100" s="64"/>
      <c r="T100" s="64"/>
      <c r="U100" s="65"/>
      <c r="V100" s="65"/>
      <c r="W100" s="1"/>
    </row>
    <row r="101" spans="1:23" s="68" customFormat="1" x14ac:dyDescent="0.2">
      <c r="A101" s="62"/>
      <c r="B101" s="62"/>
      <c r="C101" s="62"/>
      <c r="D101" s="63"/>
      <c r="E101" s="72"/>
      <c r="F101" s="64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64"/>
      <c r="R101" s="64"/>
      <c r="S101" s="64"/>
      <c r="T101" s="64"/>
      <c r="U101" s="65"/>
      <c r="V101" s="65"/>
      <c r="W101" s="1"/>
    </row>
    <row r="102" spans="1:23" s="68" customFormat="1" x14ac:dyDescent="0.2">
      <c r="A102" s="62"/>
      <c r="B102" s="62"/>
      <c r="C102" s="62"/>
      <c r="D102" s="63"/>
      <c r="E102" s="72"/>
      <c r="F102" s="64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64"/>
      <c r="R102" s="64"/>
      <c r="S102" s="64"/>
      <c r="T102" s="64"/>
      <c r="U102" s="65"/>
      <c r="V102" s="65"/>
      <c r="W102" s="1"/>
    </row>
    <row r="103" spans="1:23" s="68" customFormat="1" x14ac:dyDescent="0.2">
      <c r="A103" s="62"/>
      <c r="B103" s="62"/>
      <c r="C103" s="62"/>
      <c r="D103" s="63"/>
      <c r="E103" s="72"/>
      <c r="F103" s="64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64"/>
      <c r="R103" s="64"/>
      <c r="S103" s="64"/>
      <c r="T103" s="64"/>
      <c r="U103" s="65"/>
      <c r="V103" s="65"/>
      <c r="W103" s="1"/>
    </row>
    <row r="104" spans="1:23" s="68" customFormat="1" x14ac:dyDescent="0.2">
      <c r="A104" s="62"/>
      <c r="B104" s="62"/>
      <c r="C104" s="62"/>
      <c r="D104" s="63"/>
      <c r="E104" s="72"/>
      <c r="F104" s="64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64"/>
      <c r="R104" s="64"/>
      <c r="S104" s="64"/>
      <c r="T104" s="64"/>
      <c r="U104" s="65"/>
      <c r="V104" s="65"/>
      <c r="W104" s="1"/>
    </row>
    <row r="105" spans="1:23" s="68" customFormat="1" x14ac:dyDescent="0.2">
      <c r="A105" s="62"/>
      <c r="B105" s="62"/>
      <c r="C105" s="62"/>
      <c r="D105" s="63"/>
      <c r="E105" s="72"/>
      <c r="F105" s="64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64"/>
      <c r="R105" s="64"/>
      <c r="S105" s="64"/>
      <c r="T105" s="64"/>
      <c r="U105" s="65"/>
      <c r="V105" s="65"/>
      <c r="W105" s="1"/>
    </row>
    <row r="106" spans="1:23" s="68" customFormat="1" x14ac:dyDescent="0.2">
      <c r="A106" s="62"/>
      <c r="B106" s="62"/>
      <c r="C106" s="62"/>
      <c r="D106" s="63"/>
      <c r="E106" s="72"/>
      <c r="F106" s="64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64"/>
      <c r="R106" s="64"/>
      <c r="S106" s="64"/>
      <c r="T106" s="64"/>
      <c r="U106" s="65"/>
      <c r="V106" s="65"/>
      <c r="W106" s="1"/>
    </row>
    <row r="107" spans="1:23" s="68" customFormat="1" x14ac:dyDescent="0.2">
      <c r="A107" s="62"/>
      <c r="B107" s="62"/>
      <c r="C107" s="62"/>
      <c r="D107" s="63"/>
      <c r="E107" s="72"/>
      <c r="F107" s="64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64"/>
      <c r="R107" s="64"/>
      <c r="S107" s="64"/>
      <c r="T107" s="64"/>
      <c r="U107" s="65"/>
      <c r="V107" s="65"/>
      <c r="W107" s="1"/>
    </row>
    <row r="108" spans="1:23" s="68" customFormat="1" x14ac:dyDescent="0.2">
      <c r="A108" s="62"/>
      <c r="B108" s="62"/>
      <c r="C108" s="62"/>
      <c r="D108" s="63"/>
      <c r="E108" s="72"/>
      <c r="F108" s="64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64"/>
      <c r="R108" s="64"/>
      <c r="S108" s="64"/>
      <c r="T108" s="64"/>
      <c r="U108" s="65"/>
      <c r="V108" s="65"/>
      <c r="W108" s="1"/>
    </row>
    <row r="109" spans="1:23" s="68" customFormat="1" x14ac:dyDescent="0.2">
      <c r="A109" s="62"/>
      <c r="B109" s="62"/>
      <c r="C109" s="62"/>
      <c r="D109" s="63"/>
      <c r="E109" s="72"/>
      <c r="F109" s="64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64"/>
      <c r="R109" s="64"/>
      <c r="S109" s="64"/>
      <c r="T109" s="64"/>
      <c r="U109" s="65"/>
      <c r="V109" s="65"/>
      <c r="W109" s="1"/>
    </row>
    <row r="110" spans="1:23" s="68" customFormat="1" x14ac:dyDescent="0.2">
      <c r="A110" s="62"/>
      <c r="B110" s="62"/>
      <c r="C110" s="62"/>
      <c r="D110" s="63"/>
      <c r="E110" s="72"/>
      <c r="F110" s="64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64"/>
      <c r="R110" s="64"/>
      <c r="S110" s="64"/>
      <c r="T110" s="64"/>
      <c r="U110" s="65"/>
      <c r="V110" s="65"/>
      <c r="W110" s="1"/>
    </row>
    <row r="111" spans="1:23" s="68" customFormat="1" x14ac:dyDescent="0.2">
      <c r="A111" s="62"/>
      <c r="B111" s="62"/>
      <c r="C111" s="62"/>
      <c r="D111" s="63"/>
      <c r="E111" s="72"/>
      <c r="F111" s="64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64"/>
      <c r="R111" s="64"/>
      <c r="S111" s="64"/>
      <c r="T111" s="64"/>
      <c r="U111" s="65"/>
      <c r="V111" s="65"/>
      <c r="W111" s="1"/>
    </row>
    <row r="112" spans="1:23" s="68" customFormat="1" x14ac:dyDescent="0.2">
      <c r="A112" s="62"/>
      <c r="B112" s="62"/>
      <c r="C112" s="62"/>
      <c r="D112" s="63"/>
      <c r="E112" s="72"/>
      <c r="F112" s="64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64"/>
      <c r="R112" s="64"/>
      <c r="S112" s="64"/>
      <c r="T112" s="64"/>
      <c r="U112" s="65"/>
      <c r="V112" s="65"/>
      <c r="W112" s="1"/>
    </row>
    <row r="113" spans="1:23" s="68" customFormat="1" x14ac:dyDescent="0.2">
      <c r="A113" s="62"/>
      <c r="B113" s="62"/>
      <c r="C113" s="62"/>
      <c r="D113" s="63"/>
      <c r="E113" s="72"/>
      <c r="F113" s="64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64"/>
      <c r="R113" s="64"/>
      <c r="S113" s="64"/>
      <c r="T113" s="64"/>
      <c r="U113" s="65"/>
      <c r="V113" s="65"/>
      <c r="W113" s="1"/>
    </row>
    <row r="114" spans="1:23" s="68" customFormat="1" x14ac:dyDescent="0.2">
      <c r="A114" s="62"/>
      <c r="B114" s="62"/>
      <c r="C114" s="62"/>
      <c r="D114" s="63"/>
      <c r="E114" s="72"/>
      <c r="F114" s="64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64"/>
      <c r="R114" s="64"/>
      <c r="S114" s="64"/>
      <c r="T114" s="64"/>
      <c r="U114" s="65"/>
      <c r="V114" s="65"/>
      <c r="W114" s="1"/>
    </row>
    <row r="115" spans="1:23" s="68" customFormat="1" x14ac:dyDescent="0.2">
      <c r="A115" s="62"/>
      <c r="B115" s="62"/>
      <c r="C115" s="62"/>
      <c r="D115" s="63"/>
      <c r="E115" s="72"/>
      <c r="F115" s="64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64"/>
      <c r="R115" s="64"/>
      <c r="S115" s="64"/>
      <c r="T115" s="64"/>
      <c r="U115" s="65"/>
      <c r="V115" s="65"/>
      <c r="W115" s="1"/>
    </row>
    <row r="116" spans="1:23" s="68" customFormat="1" x14ac:dyDescent="0.2">
      <c r="A116" s="62"/>
      <c r="B116" s="62"/>
      <c r="C116" s="62"/>
      <c r="D116" s="63"/>
      <c r="E116" s="72"/>
      <c r="F116" s="64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64"/>
      <c r="R116" s="64"/>
      <c r="S116" s="64"/>
      <c r="T116" s="64"/>
      <c r="U116" s="65"/>
      <c r="V116" s="65"/>
      <c r="W116" s="1"/>
    </row>
    <row r="117" spans="1:23" s="68" customFormat="1" x14ac:dyDescent="0.2">
      <c r="A117" s="62"/>
      <c r="B117" s="62"/>
      <c r="C117" s="62"/>
      <c r="D117" s="63"/>
      <c r="E117" s="72"/>
      <c r="F117" s="64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64"/>
      <c r="R117" s="64"/>
      <c r="S117" s="64"/>
      <c r="T117" s="64"/>
      <c r="U117" s="65"/>
      <c r="V117" s="65"/>
      <c r="W117" s="1"/>
    </row>
    <row r="118" spans="1:23" s="68" customFormat="1" x14ac:dyDescent="0.2">
      <c r="A118" s="62"/>
      <c r="B118" s="62"/>
      <c r="C118" s="62"/>
      <c r="D118" s="63"/>
      <c r="E118" s="72"/>
      <c r="F118" s="64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64"/>
      <c r="R118" s="64"/>
      <c r="S118" s="64"/>
      <c r="T118" s="64"/>
      <c r="U118" s="65"/>
      <c r="V118" s="65"/>
      <c r="W118" s="1"/>
    </row>
    <row r="119" spans="1:23" s="68" customFormat="1" x14ac:dyDescent="0.2">
      <c r="A119" s="62"/>
      <c r="B119" s="62"/>
      <c r="C119" s="62"/>
      <c r="D119" s="63"/>
      <c r="E119" s="72"/>
      <c r="F119" s="64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64"/>
      <c r="R119" s="64"/>
      <c r="S119" s="64"/>
      <c r="T119" s="64"/>
      <c r="U119" s="65"/>
      <c r="V119" s="65"/>
      <c r="W119" s="1"/>
    </row>
    <row r="120" spans="1:23" s="68" customFormat="1" x14ac:dyDescent="0.2">
      <c r="A120" s="62"/>
      <c r="B120" s="62"/>
      <c r="C120" s="62"/>
      <c r="D120" s="63"/>
      <c r="E120" s="72"/>
      <c r="F120" s="64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64"/>
      <c r="R120" s="64"/>
      <c r="S120" s="64"/>
      <c r="T120" s="64"/>
      <c r="U120" s="65"/>
      <c r="V120" s="65"/>
      <c r="W120" s="1"/>
    </row>
    <row r="121" spans="1:23" s="68" customFormat="1" x14ac:dyDescent="0.2">
      <c r="A121" s="62"/>
      <c r="B121" s="62"/>
      <c r="C121" s="62"/>
      <c r="D121" s="63"/>
      <c r="E121" s="72"/>
      <c r="F121" s="64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64"/>
      <c r="R121" s="64"/>
      <c r="S121" s="64"/>
      <c r="T121" s="64"/>
      <c r="U121" s="65"/>
      <c r="V121" s="65"/>
      <c r="W121" s="1"/>
    </row>
    <row r="122" spans="1:23" s="68" customFormat="1" x14ac:dyDescent="0.2">
      <c r="A122" s="62"/>
      <c r="B122" s="62"/>
      <c r="C122" s="62"/>
      <c r="D122" s="63"/>
      <c r="E122" s="72"/>
      <c r="F122" s="64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64"/>
      <c r="R122" s="64"/>
      <c r="S122" s="64"/>
      <c r="T122" s="64"/>
      <c r="U122" s="65"/>
      <c r="V122" s="65"/>
      <c r="W122" s="1"/>
    </row>
    <row r="123" spans="1:23" s="68" customFormat="1" x14ac:dyDescent="0.2">
      <c r="A123" s="62"/>
      <c r="B123" s="62"/>
      <c r="C123" s="62"/>
      <c r="D123" s="63"/>
      <c r="E123" s="72"/>
      <c r="F123" s="64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64"/>
      <c r="R123" s="64"/>
      <c r="S123" s="64"/>
      <c r="T123" s="64"/>
      <c r="U123" s="65"/>
      <c r="V123" s="65"/>
      <c r="W123" s="1"/>
    </row>
    <row r="124" spans="1:23" s="68" customFormat="1" x14ac:dyDescent="0.2">
      <c r="A124" s="62"/>
      <c r="B124" s="62"/>
      <c r="C124" s="62"/>
      <c r="D124" s="63"/>
      <c r="E124" s="72"/>
      <c r="F124" s="64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64"/>
      <c r="R124" s="64"/>
      <c r="S124" s="64"/>
      <c r="T124" s="64"/>
      <c r="U124" s="65"/>
      <c r="V124" s="65"/>
      <c r="W124" s="1"/>
    </row>
    <row r="125" spans="1:23" s="68" customFormat="1" x14ac:dyDescent="0.2">
      <c r="A125" s="62"/>
      <c r="B125" s="62"/>
      <c r="C125" s="62"/>
      <c r="D125" s="63"/>
      <c r="E125" s="72"/>
      <c r="F125" s="64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64"/>
      <c r="R125" s="64"/>
      <c r="S125" s="64"/>
      <c r="T125" s="64"/>
      <c r="U125" s="65"/>
      <c r="V125" s="65"/>
      <c r="W125" s="1"/>
    </row>
    <row r="126" spans="1:23" s="68" customFormat="1" x14ac:dyDescent="0.2">
      <c r="A126" s="62"/>
      <c r="B126" s="62"/>
      <c r="C126" s="62"/>
      <c r="D126" s="63"/>
      <c r="E126" s="72"/>
      <c r="F126" s="64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64"/>
      <c r="R126" s="64"/>
      <c r="S126" s="64"/>
      <c r="T126" s="64"/>
      <c r="U126" s="65"/>
      <c r="V126" s="65"/>
      <c r="W126" s="1"/>
    </row>
    <row r="127" spans="1:23" s="68" customFormat="1" x14ac:dyDescent="0.2">
      <c r="A127" s="62"/>
      <c r="B127" s="62"/>
      <c r="C127" s="62"/>
      <c r="D127" s="63"/>
      <c r="E127" s="72"/>
      <c r="F127" s="64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64"/>
      <c r="R127" s="64"/>
      <c r="S127" s="64"/>
      <c r="T127" s="64"/>
      <c r="U127" s="65"/>
      <c r="V127" s="65"/>
      <c r="W127" s="1"/>
    </row>
    <row r="128" spans="1:23" s="68" customFormat="1" x14ac:dyDescent="0.2">
      <c r="A128" s="62"/>
      <c r="B128" s="62"/>
      <c r="C128" s="62"/>
      <c r="D128" s="63"/>
      <c r="E128" s="72"/>
      <c r="F128" s="64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64"/>
      <c r="R128" s="64"/>
      <c r="S128" s="64"/>
      <c r="T128" s="64"/>
      <c r="U128" s="65"/>
      <c r="V128" s="65"/>
      <c r="W128" s="1"/>
    </row>
    <row r="129" spans="1:23" s="68" customFormat="1" x14ac:dyDescent="0.2">
      <c r="A129" s="62"/>
      <c r="B129" s="62"/>
      <c r="C129" s="62"/>
      <c r="D129" s="63"/>
      <c r="E129" s="72"/>
      <c r="F129" s="64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64"/>
      <c r="R129" s="64"/>
      <c r="S129" s="64"/>
      <c r="T129" s="64"/>
      <c r="U129" s="65"/>
      <c r="V129" s="65"/>
      <c r="W129" s="1"/>
    </row>
    <row r="130" spans="1:23" s="68" customFormat="1" x14ac:dyDescent="0.2">
      <c r="A130" s="62"/>
      <c r="B130" s="62"/>
      <c r="C130" s="62"/>
      <c r="D130" s="63"/>
      <c r="E130" s="72"/>
      <c r="F130" s="64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64"/>
      <c r="R130" s="64"/>
      <c r="S130" s="64"/>
      <c r="T130" s="64"/>
      <c r="U130" s="65"/>
      <c r="V130" s="65"/>
      <c r="W130" s="1"/>
    </row>
    <row r="131" spans="1:23" s="68" customFormat="1" x14ac:dyDescent="0.2">
      <c r="A131" s="62"/>
      <c r="B131" s="62"/>
      <c r="C131" s="62"/>
      <c r="D131" s="63"/>
      <c r="E131" s="72"/>
      <c r="F131" s="64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64"/>
      <c r="R131" s="64"/>
      <c r="S131" s="64"/>
      <c r="T131" s="64"/>
      <c r="U131" s="65"/>
      <c r="V131" s="65"/>
      <c r="W131" s="1"/>
    </row>
    <row r="132" spans="1:23" s="68" customFormat="1" x14ac:dyDescent="0.2">
      <c r="A132" s="62"/>
      <c r="B132" s="62"/>
      <c r="C132" s="62"/>
      <c r="D132" s="63"/>
      <c r="E132" s="72"/>
      <c r="F132" s="64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64"/>
      <c r="R132" s="64"/>
      <c r="S132" s="64"/>
      <c r="T132" s="64"/>
      <c r="U132" s="65"/>
      <c r="V132" s="65"/>
      <c r="W132" s="1"/>
    </row>
    <row r="133" spans="1:23" s="68" customFormat="1" x14ac:dyDescent="0.2">
      <c r="A133" s="62"/>
      <c r="B133" s="62"/>
      <c r="C133" s="62"/>
      <c r="D133" s="63"/>
      <c r="E133" s="72"/>
      <c r="F133" s="64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64"/>
      <c r="R133" s="64"/>
      <c r="S133" s="64"/>
      <c r="T133" s="64"/>
      <c r="U133" s="65"/>
      <c r="V133" s="65"/>
      <c r="W133" s="1"/>
    </row>
    <row r="134" spans="1:23" s="68" customFormat="1" x14ac:dyDescent="0.2">
      <c r="A134" s="62"/>
      <c r="B134" s="62"/>
      <c r="C134" s="62"/>
      <c r="D134" s="63"/>
      <c r="E134" s="72"/>
      <c r="F134" s="64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64"/>
      <c r="R134" s="64"/>
      <c r="S134" s="64"/>
      <c r="T134" s="64"/>
      <c r="U134" s="65"/>
      <c r="V134" s="65"/>
      <c r="W134" s="1"/>
    </row>
    <row r="135" spans="1:23" s="68" customFormat="1" x14ac:dyDescent="0.2">
      <c r="A135" s="62"/>
      <c r="B135" s="62"/>
      <c r="C135" s="62"/>
      <c r="D135" s="63"/>
      <c r="E135" s="72"/>
      <c r="F135" s="64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64"/>
      <c r="R135" s="64"/>
      <c r="S135" s="64"/>
      <c r="T135" s="64"/>
      <c r="U135" s="65"/>
      <c r="V135" s="65"/>
      <c r="W135" s="1"/>
    </row>
    <row r="136" spans="1:23" s="68" customFormat="1" x14ac:dyDescent="0.2">
      <c r="A136" s="62"/>
      <c r="B136" s="62"/>
      <c r="C136" s="62"/>
      <c r="D136" s="63"/>
      <c r="E136" s="72"/>
      <c r="F136" s="64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64"/>
      <c r="R136" s="64"/>
      <c r="S136" s="64"/>
      <c r="T136" s="64"/>
      <c r="U136" s="65"/>
      <c r="V136" s="65"/>
      <c r="W136" s="1"/>
    </row>
    <row r="137" spans="1:23" s="68" customFormat="1" x14ac:dyDescent="0.2">
      <c r="A137" s="62"/>
      <c r="B137" s="62"/>
      <c r="C137" s="62"/>
      <c r="D137" s="63"/>
      <c r="E137" s="72"/>
      <c r="F137" s="64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64"/>
      <c r="R137" s="64"/>
      <c r="S137" s="64"/>
      <c r="T137" s="64"/>
      <c r="U137" s="65"/>
      <c r="V137" s="65"/>
      <c r="W137" s="1"/>
    </row>
    <row r="138" spans="1:23" s="68" customFormat="1" x14ac:dyDescent="0.2">
      <c r="A138" s="62"/>
      <c r="B138" s="62"/>
      <c r="C138" s="62"/>
      <c r="D138" s="63"/>
      <c r="E138" s="72"/>
      <c r="F138" s="64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64"/>
      <c r="R138" s="64"/>
      <c r="S138" s="64"/>
      <c r="T138" s="64"/>
      <c r="U138" s="65"/>
      <c r="V138" s="65"/>
      <c r="W138" s="1"/>
    </row>
    <row r="139" spans="1:23" s="68" customFormat="1" x14ac:dyDescent="0.2">
      <c r="A139" s="62"/>
      <c r="B139" s="62"/>
      <c r="C139" s="62"/>
      <c r="D139" s="63"/>
      <c r="E139" s="72"/>
      <c r="F139" s="64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64"/>
      <c r="R139" s="64"/>
      <c r="S139" s="64"/>
      <c r="T139" s="64"/>
      <c r="U139" s="65"/>
      <c r="V139" s="65"/>
      <c r="W139" s="1"/>
    </row>
    <row r="140" spans="1:23" s="68" customFormat="1" x14ac:dyDescent="0.2">
      <c r="A140" s="62"/>
      <c r="B140" s="62"/>
      <c r="C140" s="62"/>
      <c r="D140" s="63"/>
      <c r="E140" s="72"/>
      <c r="F140" s="64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64"/>
      <c r="R140" s="64"/>
      <c r="S140" s="64"/>
      <c r="T140" s="64"/>
      <c r="U140" s="65"/>
      <c r="V140" s="65"/>
      <c r="W140" s="1"/>
    </row>
    <row r="141" spans="1:23" s="68" customFormat="1" x14ac:dyDescent="0.2">
      <c r="A141" s="62"/>
      <c r="B141" s="62"/>
      <c r="C141" s="62"/>
      <c r="D141" s="63"/>
      <c r="E141" s="72"/>
      <c r="F141" s="64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64"/>
      <c r="R141" s="64"/>
      <c r="S141" s="64"/>
      <c r="T141" s="64"/>
      <c r="U141" s="65"/>
      <c r="V141" s="65"/>
      <c r="W141" s="1"/>
    </row>
    <row r="142" spans="1:23" s="68" customFormat="1" x14ac:dyDescent="0.2">
      <c r="A142" s="62"/>
      <c r="B142" s="62"/>
      <c r="C142" s="62"/>
      <c r="D142" s="63"/>
      <c r="E142" s="72"/>
      <c r="F142" s="64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64"/>
      <c r="R142" s="64"/>
      <c r="S142" s="64"/>
      <c r="T142" s="64"/>
      <c r="U142" s="65"/>
      <c r="V142" s="65"/>
      <c r="W142" s="1"/>
    </row>
    <row r="143" spans="1:23" s="68" customFormat="1" x14ac:dyDescent="0.2">
      <c r="A143" s="62"/>
      <c r="B143" s="62"/>
      <c r="C143" s="62"/>
      <c r="D143" s="63"/>
      <c r="E143" s="72"/>
      <c r="F143" s="64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64"/>
      <c r="R143" s="64"/>
      <c r="S143" s="64"/>
      <c r="T143" s="64"/>
      <c r="U143" s="65"/>
      <c r="V143" s="65"/>
      <c r="W143" s="1"/>
    </row>
    <row r="144" spans="1:23" s="68" customFormat="1" x14ac:dyDescent="0.2">
      <c r="A144" s="62"/>
      <c r="B144" s="62"/>
      <c r="C144" s="62"/>
      <c r="D144" s="63"/>
      <c r="E144" s="72"/>
      <c r="F144" s="64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64"/>
      <c r="R144" s="64"/>
      <c r="S144" s="64"/>
      <c r="T144" s="64"/>
      <c r="U144" s="65"/>
      <c r="V144" s="65"/>
      <c r="W144" s="1"/>
    </row>
    <row r="145" spans="1:23" s="68" customFormat="1" x14ac:dyDescent="0.2">
      <c r="A145" s="62"/>
      <c r="B145" s="62"/>
      <c r="C145" s="62"/>
      <c r="D145" s="63"/>
      <c r="E145" s="72"/>
      <c r="F145" s="64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64"/>
      <c r="R145" s="64"/>
      <c r="S145" s="64"/>
      <c r="T145" s="64"/>
      <c r="U145" s="65"/>
      <c r="V145" s="65"/>
      <c r="W145" s="1"/>
    </row>
    <row r="146" spans="1:23" s="68" customFormat="1" x14ac:dyDescent="0.2">
      <c r="A146" s="62"/>
      <c r="B146" s="62"/>
      <c r="C146" s="62"/>
      <c r="D146" s="63"/>
      <c r="E146" s="72"/>
      <c r="F146" s="64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64"/>
      <c r="R146" s="64"/>
      <c r="S146" s="64"/>
      <c r="T146" s="64"/>
      <c r="U146" s="65"/>
      <c r="V146" s="65"/>
      <c r="W146" s="1"/>
    </row>
    <row r="147" spans="1:23" s="68" customFormat="1" x14ac:dyDescent="0.2">
      <c r="A147" s="62"/>
      <c r="B147" s="62"/>
      <c r="C147" s="62"/>
      <c r="D147" s="63"/>
      <c r="E147" s="72"/>
      <c r="F147" s="64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64"/>
      <c r="R147" s="64"/>
      <c r="S147" s="64"/>
      <c r="T147" s="64"/>
      <c r="U147" s="65"/>
      <c r="V147" s="65"/>
      <c r="W147" s="1"/>
    </row>
    <row r="148" spans="1:23" s="68" customFormat="1" x14ac:dyDescent="0.2">
      <c r="A148" s="62"/>
      <c r="B148" s="62"/>
      <c r="C148" s="62"/>
      <c r="D148" s="63"/>
      <c r="E148" s="72"/>
      <c r="F148" s="64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64"/>
      <c r="R148" s="64"/>
      <c r="S148" s="64"/>
      <c r="T148" s="64"/>
      <c r="U148" s="65"/>
      <c r="V148" s="65"/>
      <c r="W148" s="1"/>
    </row>
    <row r="149" spans="1:23" s="68" customFormat="1" x14ac:dyDescent="0.2">
      <c r="A149" s="62"/>
      <c r="B149" s="62"/>
      <c r="C149" s="62"/>
      <c r="D149" s="63"/>
      <c r="E149" s="72"/>
      <c r="F149" s="64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64"/>
      <c r="R149" s="64"/>
      <c r="S149" s="64"/>
      <c r="T149" s="64"/>
      <c r="U149" s="65"/>
      <c r="V149" s="65"/>
      <c r="W149" s="1"/>
    </row>
    <row r="150" spans="1:23" s="68" customFormat="1" x14ac:dyDescent="0.2">
      <c r="A150" s="62"/>
      <c r="B150" s="62"/>
      <c r="C150" s="62"/>
      <c r="D150" s="63"/>
      <c r="E150" s="72"/>
      <c r="F150" s="64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64"/>
      <c r="R150" s="64"/>
      <c r="S150" s="64"/>
      <c r="T150" s="64"/>
      <c r="U150" s="65"/>
      <c r="V150" s="65"/>
      <c r="W150" s="1"/>
    </row>
    <row r="151" spans="1:23" s="68" customFormat="1" x14ac:dyDescent="0.2">
      <c r="A151" s="62"/>
      <c r="B151" s="62"/>
      <c r="C151" s="62"/>
      <c r="D151" s="63"/>
      <c r="E151" s="72"/>
      <c r="F151" s="64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64"/>
      <c r="R151" s="64"/>
      <c r="S151" s="64"/>
      <c r="T151" s="64"/>
      <c r="U151" s="65"/>
      <c r="V151" s="65"/>
      <c r="W151" s="1"/>
    </row>
    <row r="152" spans="1:23" s="68" customFormat="1" x14ac:dyDescent="0.2">
      <c r="A152" s="62"/>
      <c r="B152" s="62"/>
      <c r="C152" s="62"/>
      <c r="D152" s="63"/>
      <c r="E152" s="72"/>
      <c r="F152" s="64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64"/>
      <c r="R152" s="64"/>
      <c r="S152" s="64"/>
      <c r="T152" s="64"/>
      <c r="U152" s="65"/>
      <c r="V152" s="65"/>
      <c r="W152" s="1"/>
    </row>
    <row r="153" spans="1:23" s="68" customFormat="1" x14ac:dyDescent="0.2">
      <c r="A153" s="62"/>
      <c r="B153" s="62"/>
      <c r="C153" s="62"/>
      <c r="D153" s="63"/>
      <c r="E153" s="72"/>
      <c r="F153" s="64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64"/>
      <c r="R153" s="64"/>
      <c r="S153" s="64"/>
      <c r="T153" s="64"/>
      <c r="U153" s="65"/>
      <c r="V153" s="65"/>
      <c r="W153" s="1"/>
    </row>
    <row r="154" spans="1:23" s="68" customFormat="1" x14ac:dyDescent="0.2">
      <c r="A154" s="62"/>
      <c r="B154" s="62"/>
      <c r="C154" s="62"/>
      <c r="D154" s="63"/>
      <c r="E154" s="72"/>
      <c r="F154" s="64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64"/>
      <c r="R154" s="64"/>
      <c r="S154" s="64"/>
      <c r="T154" s="64"/>
      <c r="U154" s="65"/>
      <c r="V154" s="65"/>
      <c r="W154" s="1"/>
    </row>
    <row r="155" spans="1:23" s="68" customFormat="1" x14ac:dyDescent="0.2">
      <c r="A155" s="62"/>
      <c r="B155" s="62"/>
      <c r="C155" s="62"/>
      <c r="D155" s="63"/>
      <c r="E155" s="72"/>
      <c r="F155" s="64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64"/>
      <c r="R155" s="64"/>
      <c r="S155" s="64"/>
      <c r="T155" s="64"/>
      <c r="U155" s="65"/>
      <c r="V155" s="65"/>
      <c r="W155" s="1"/>
    </row>
    <row r="156" spans="1:23" s="68" customFormat="1" x14ac:dyDescent="0.2">
      <c r="A156" s="62"/>
      <c r="B156" s="62"/>
      <c r="C156" s="62"/>
      <c r="D156" s="63"/>
      <c r="E156" s="72"/>
      <c r="F156" s="64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64"/>
      <c r="R156" s="64"/>
      <c r="S156" s="64"/>
      <c r="T156" s="64"/>
      <c r="U156" s="65"/>
      <c r="V156" s="65"/>
      <c r="W156" s="1"/>
    </row>
    <row r="157" spans="1:23" s="68" customFormat="1" x14ac:dyDescent="0.2">
      <c r="A157" s="62"/>
      <c r="B157" s="62"/>
      <c r="C157" s="62"/>
      <c r="D157" s="63"/>
      <c r="E157" s="72"/>
      <c r="F157" s="64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64"/>
      <c r="R157" s="64"/>
      <c r="S157" s="64"/>
      <c r="T157" s="64"/>
      <c r="U157" s="65"/>
      <c r="V157" s="65"/>
      <c r="W157" s="1"/>
    </row>
    <row r="158" spans="1:23" s="68" customFormat="1" x14ac:dyDescent="0.2">
      <c r="A158" s="62"/>
      <c r="B158" s="62"/>
      <c r="C158" s="62"/>
      <c r="D158" s="63"/>
      <c r="E158" s="72"/>
      <c r="F158" s="64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64"/>
      <c r="R158" s="64"/>
      <c r="S158" s="64"/>
      <c r="T158" s="64"/>
      <c r="U158" s="65"/>
      <c r="V158" s="65"/>
      <c r="W158" s="1"/>
    </row>
    <row r="159" spans="1:23" s="68" customFormat="1" x14ac:dyDescent="0.2">
      <c r="A159" s="62"/>
      <c r="B159" s="62"/>
      <c r="C159" s="62"/>
      <c r="D159" s="63"/>
      <c r="E159" s="72"/>
      <c r="F159" s="64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64"/>
      <c r="R159" s="64"/>
      <c r="S159" s="64"/>
      <c r="T159" s="64"/>
      <c r="U159" s="65"/>
      <c r="V159" s="65"/>
      <c r="W159" s="1"/>
    </row>
    <row r="160" spans="1:23" s="68" customFormat="1" x14ac:dyDescent="0.2">
      <c r="A160" s="62"/>
      <c r="B160" s="62"/>
      <c r="C160" s="62"/>
      <c r="D160" s="63"/>
      <c r="E160" s="72"/>
      <c r="F160" s="64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64"/>
      <c r="R160" s="64"/>
      <c r="S160" s="64"/>
      <c r="T160" s="64"/>
      <c r="U160" s="65"/>
      <c r="V160" s="65"/>
      <c r="W160" s="1"/>
    </row>
    <row r="161" spans="1:23" s="68" customFormat="1" x14ac:dyDescent="0.2">
      <c r="A161" s="62"/>
      <c r="B161" s="62"/>
      <c r="C161" s="62"/>
      <c r="D161" s="63"/>
      <c r="E161" s="72"/>
      <c r="F161" s="64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64"/>
      <c r="R161" s="64"/>
      <c r="S161" s="64"/>
      <c r="T161" s="64"/>
      <c r="U161" s="65"/>
      <c r="V161" s="65"/>
      <c r="W161" s="1"/>
    </row>
    <row r="162" spans="1:23" s="68" customFormat="1" x14ac:dyDescent="0.2">
      <c r="A162" s="62"/>
      <c r="B162" s="62"/>
      <c r="C162" s="62"/>
      <c r="D162" s="63"/>
      <c r="E162" s="72"/>
      <c r="F162" s="64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64"/>
      <c r="R162" s="64"/>
      <c r="S162" s="64"/>
      <c r="T162" s="64"/>
      <c r="U162" s="65"/>
      <c r="V162" s="65"/>
      <c r="W162" s="1"/>
    </row>
    <row r="163" spans="1:23" s="68" customFormat="1" x14ac:dyDescent="0.2">
      <c r="A163" s="62"/>
      <c r="B163" s="62"/>
      <c r="C163" s="62"/>
      <c r="D163" s="63"/>
      <c r="E163" s="72"/>
      <c r="F163" s="64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64"/>
      <c r="R163" s="64"/>
      <c r="S163" s="64"/>
      <c r="T163" s="64"/>
      <c r="U163" s="65"/>
      <c r="V163" s="65"/>
      <c r="W163" s="1"/>
    </row>
    <row r="164" spans="1:23" s="68" customFormat="1" x14ac:dyDescent="0.2">
      <c r="A164" s="62"/>
      <c r="B164" s="62"/>
      <c r="C164" s="62"/>
      <c r="D164" s="63"/>
      <c r="E164" s="72"/>
      <c r="F164" s="64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64"/>
      <c r="R164" s="64"/>
      <c r="S164" s="64"/>
      <c r="T164" s="64"/>
      <c r="U164" s="65"/>
      <c r="V164" s="65"/>
      <c r="W164" s="1"/>
    </row>
    <row r="165" spans="1:23" s="68" customFormat="1" x14ac:dyDescent="0.2">
      <c r="A165" s="62"/>
      <c r="B165" s="62"/>
      <c r="C165" s="62"/>
      <c r="D165" s="63"/>
      <c r="E165" s="72"/>
      <c r="F165" s="64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64"/>
      <c r="R165" s="64"/>
      <c r="S165" s="64"/>
      <c r="T165" s="64"/>
      <c r="U165" s="65"/>
      <c r="V165" s="65"/>
      <c r="W165" s="1"/>
    </row>
    <row r="166" spans="1:23" s="68" customFormat="1" x14ac:dyDescent="0.2">
      <c r="A166" s="62"/>
      <c r="B166" s="62"/>
      <c r="C166" s="62"/>
      <c r="D166" s="63"/>
      <c r="E166" s="72"/>
      <c r="F166" s="64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64"/>
      <c r="R166" s="64"/>
      <c r="S166" s="64"/>
      <c r="T166" s="64"/>
      <c r="U166" s="65"/>
      <c r="V166" s="65"/>
      <c r="W166" s="1"/>
    </row>
    <row r="167" spans="1:23" s="68" customFormat="1" x14ac:dyDescent="0.2">
      <c r="A167" s="62"/>
      <c r="B167" s="62"/>
      <c r="C167" s="62"/>
      <c r="D167" s="63"/>
      <c r="E167" s="72"/>
      <c r="F167" s="64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64"/>
      <c r="R167" s="64"/>
      <c r="S167" s="64"/>
      <c r="T167" s="64"/>
      <c r="U167" s="65"/>
      <c r="V167" s="65"/>
      <c r="W167" s="1"/>
    </row>
    <row r="168" spans="1:23" s="68" customFormat="1" x14ac:dyDescent="0.2">
      <c r="A168" s="62"/>
      <c r="B168" s="62"/>
      <c r="C168" s="62"/>
      <c r="D168" s="63"/>
      <c r="E168" s="72"/>
      <c r="F168" s="64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64"/>
      <c r="R168" s="64"/>
      <c r="S168" s="64"/>
      <c r="T168" s="64"/>
      <c r="U168" s="65"/>
      <c r="V168" s="65"/>
      <c r="W168" s="1"/>
    </row>
    <row r="169" spans="1:23" s="68" customFormat="1" x14ac:dyDescent="0.2">
      <c r="A169" s="62"/>
      <c r="B169" s="62"/>
      <c r="C169" s="62"/>
      <c r="D169" s="63"/>
      <c r="E169" s="72"/>
      <c r="F169" s="64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64"/>
      <c r="R169" s="64"/>
      <c r="S169" s="64"/>
      <c r="T169" s="64"/>
      <c r="U169" s="65"/>
      <c r="V169" s="65"/>
      <c r="W169" s="1"/>
    </row>
    <row r="170" spans="1:23" s="68" customFormat="1" x14ac:dyDescent="0.2">
      <c r="A170" s="62"/>
      <c r="B170" s="62"/>
      <c r="C170" s="62"/>
      <c r="D170" s="63"/>
      <c r="E170" s="72"/>
      <c r="F170" s="64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64"/>
      <c r="R170" s="64"/>
      <c r="S170" s="64"/>
      <c r="T170" s="64"/>
      <c r="U170" s="65"/>
      <c r="V170" s="65"/>
      <c r="W170" s="1"/>
    </row>
    <row r="171" spans="1:23" s="68" customFormat="1" x14ac:dyDescent="0.2">
      <c r="A171" s="62"/>
      <c r="B171" s="62"/>
      <c r="C171" s="62"/>
      <c r="D171" s="63"/>
      <c r="E171" s="72"/>
      <c r="F171" s="64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64"/>
      <c r="R171" s="64"/>
      <c r="S171" s="64"/>
      <c r="T171" s="64"/>
      <c r="U171" s="65"/>
      <c r="V171" s="65"/>
      <c r="W171" s="1"/>
    </row>
    <row r="172" spans="1:23" s="68" customFormat="1" x14ac:dyDescent="0.2">
      <c r="A172" s="62"/>
      <c r="B172" s="62"/>
      <c r="C172" s="62"/>
      <c r="D172" s="63"/>
      <c r="E172" s="72"/>
      <c r="F172" s="64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64"/>
      <c r="R172" s="64"/>
      <c r="S172" s="64"/>
      <c r="T172" s="64"/>
      <c r="U172" s="65"/>
      <c r="V172" s="65"/>
      <c r="W172" s="1"/>
    </row>
    <row r="173" spans="1:23" s="68" customFormat="1" x14ac:dyDescent="0.2">
      <c r="A173" s="62"/>
      <c r="B173" s="62"/>
      <c r="C173" s="62"/>
      <c r="D173" s="63"/>
      <c r="E173" s="72"/>
      <c r="F173" s="64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64"/>
      <c r="R173" s="64"/>
      <c r="S173" s="64"/>
      <c r="T173" s="64"/>
      <c r="U173" s="65"/>
      <c r="V173" s="65"/>
      <c r="W173" s="1"/>
    </row>
    <row r="174" spans="1:23" s="68" customFormat="1" x14ac:dyDescent="0.2">
      <c r="A174" s="62"/>
      <c r="B174" s="62"/>
      <c r="C174" s="62"/>
      <c r="D174" s="63"/>
      <c r="E174" s="72"/>
      <c r="F174" s="64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64"/>
      <c r="R174" s="64"/>
      <c r="S174" s="64"/>
      <c r="T174" s="64"/>
      <c r="U174" s="65"/>
      <c r="V174" s="65"/>
      <c r="W174" s="1"/>
    </row>
    <row r="175" spans="1:23" s="68" customFormat="1" x14ac:dyDescent="0.2">
      <c r="A175" s="62"/>
      <c r="B175" s="62"/>
      <c r="C175" s="62"/>
      <c r="D175" s="63"/>
      <c r="E175" s="72"/>
      <c r="F175" s="64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64"/>
      <c r="R175" s="64"/>
      <c r="S175" s="64"/>
      <c r="T175" s="64"/>
      <c r="U175" s="65"/>
      <c r="V175" s="65"/>
      <c r="W175" s="1"/>
    </row>
    <row r="176" spans="1:23" s="68" customFormat="1" x14ac:dyDescent="0.2">
      <c r="A176" s="62"/>
      <c r="B176" s="62"/>
      <c r="C176" s="62"/>
      <c r="D176" s="63"/>
      <c r="E176" s="72"/>
      <c r="F176" s="64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64"/>
      <c r="R176" s="64"/>
      <c r="S176" s="64"/>
      <c r="T176" s="64"/>
      <c r="U176" s="65"/>
      <c r="V176" s="65"/>
      <c r="W176" s="1"/>
    </row>
    <row r="177" spans="1:23" s="68" customFormat="1" x14ac:dyDescent="0.2">
      <c r="A177" s="62"/>
      <c r="B177" s="62"/>
      <c r="C177" s="62"/>
      <c r="D177" s="63"/>
      <c r="E177" s="72"/>
      <c r="F177" s="64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64"/>
      <c r="R177" s="64"/>
      <c r="S177" s="64"/>
      <c r="T177" s="64"/>
      <c r="U177" s="65"/>
      <c r="V177" s="65"/>
      <c r="W177" s="1"/>
    </row>
    <row r="178" spans="1:23" s="68" customFormat="1" x14ac:dyDescent="0.2">
      <c r="A178" s="62"/>
      <c r="B178" s="62"/>
      <c r="C178" s="62"/>
      <c r="D178" s="63"/>
      <c r="E178" s="72"/>
      <c r="F178" s="64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64"/>
      <c r="R178" s="64"/>
      <c r="S178" s="64"/>
      <c r="T178" s="64"/>
      <c r="U178" s="65"/>
      <c r="V178" s="65"/>
      <c r="W178" s="1"/>
    </row>
    <row r="179" spans="1:23" s="68" customFormat="1" x14ac:dyDescent="0.2">
      <c r="A179" s="62"/>
      <c r="B179" s="62"/>
      <c r="C179" s="62"/>
      <c r="D179" s="63"/>
      <c r="E179" s="72"/>
      <c r="F179" s="64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64"/>
      <c r="R179" s="64"/>
      <c r="S179" s="64"/>
      <c r="T179" s="64"/>
      <c r="U179" s="65"/>
      <c r="V179" s="65"/>
      <c r="W179" s="1"/>
    </row>
    <row r="180" spans="1:23" s="68" customFormat="1" x14ac:dyDescent="0.2">
      <c r="A180" s="62"/>
      <c r="B180" s="62"/>
      <c r="C180" s="62"/>
      <c r="D180" s="63"/>
      <c r="E180" s="72"/>
      <c r="F180" s="64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64"/>
      <c r="R180" s="64"/>
      <c r="S180" s="64"/>
      <c r="T180" s="64"/>
      <c r="U180" s="65"/>
      <c r="V180" s="65"/>
      <c r="W180" s="1"/>
    </row>
    <row r="181" spans="1:23" s="68" customFormat="1" x14ac:dyDescent="0.2">
      <c r="A181" s="62"/>
      <c r="B181" s="62"/>
      <c r="C181" s="62"/>
      <c r="D181" s="63"/>
      <c r="E181" s="72"/>
      <c r="F181" s="64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64"/>
      <c r="R181" s="64"/>
      <c r="S181" s="64"/>
      <c r="T181" s="64"/>
      <c r="U181" s="65"/>
      <c r="V181" s="65"/>
      <c r="W181" s="1"/>
    </row>
    <row r="182" spans="1:23" s="68" customFormat="1" x14ac:dyDescent="0.2">
      <c r="A182" s="62"/>
      <c r="B182" s="62"/>
      <c r="C182" s="62"/>
      <c r="D182" s="63"/>
      <c r="E182" s="72"/>
      <c r="F182" s="64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64"/>
      <c r="R182" s="64"/>
      <c r="S182" s="64"/>
      <c r="T182" s="64"/>
      <c r="U182" s="65"/>
      <c r="V182" s="65"/>
      <c r="W182" s="1"/>
    </row>
    <row r="183" spans="1:23" s="68" customFormat="1" x14ac:dyDescent="0.2">
      <c r="A183" s="62"/>
      <c r="B183" s="62"/>
      <c r="C183" s="62"/>
      <c r="D183" s="63"/>
      <c r="E183" s="72"/>
      <c r="F183" s="64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64"/>
      <c r="R183" s="64"/>
      <c r="S183" s="64"/>
      <c r="T183" s="64"/>
      <c r="U183" s="65"/>
      <c r="V183" s="65"/>
      <c r="W183" s="1"/>
    </row>
    <row r="184" spans="1:23" s="68" customFormat="1" x14ac:dyDescent="0.2">
      <c r="A184" s="62"/>
      <c r="B184" s="62"/>
      <c r="C184" s="62"/>
      <c r="D184" s="63"/>
      <c r="E184" s="72"/>
      <c r="F184" s="64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64"/>
      <c r="R184" s="64"/>
      <c r="S184" s="64"/>
      <c r="T184" s="64"/>
      <c r="U184" s="65"/>
      <c r="V184" s="65"/>
      <c r="W184" s="1"/>
    </row>
    <row r="185" spans="1:23" s="68" customFormat="1" x14ac:dyDescent="0.2">
      <c r="A185" s="62"/>
      <c r="B185" s="62"/>
      <c r="C185" s="62"/>
      <c r="D185" s="63"/>
      <c r="E185" s="72"/>
      <c r="F185" s="64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64"/>
      <c r="R185" s="64"/>
      <c r="S185" s="64"/>
      <c r="T185" s="64"/>
      <c r="U185" s="65"/>
      <c r="V185" s="65"/>
      <c r="W185" s="1"/>
    </row>
    <row r="186" spans="1:23" s="68" customFormat="1" x14ac:dyDescent="0.2">
      <c r="A186" s="62"/>
      <c r="B186" s="62"/>
      <c r="C186" s="62"/>
      <c r="D186" s="63"/>
      <c r="E186" s="72"/>
      <c r="F186" s="64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64"/>
      <c r="R186" s="64"/>
      <c r="S186" s="64"/>
      <c r="T186" s="64"/>
      <c r="U186" s="65"/>
      <c r="V186" s="65"/>
      <c r="W186" s="1"/>
    </row>
    <row r="187" spans="1:23" s="68" customFormat="1" x14ac:dyDescent="0.2">
      <c r="A187" s="62"/>
      <c r="B187" s="62"/>
      <c r="C187" s="62"/>
      <c r="D187" s="63"/>
      <c r="E187" s="72"/>
      <c r="F187" s="64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64"/>
      <c r="R187" s="64"/>
      <c r="S187" s="64"/>
      <c r="T187" s="64"/>
      <c r="U187" s="65"/>
      <c r="V187" s="65"/>
      <c r="W187" s="1"/>
    </row>
    <row r="188" spans="1:23" s="68" customFormat="1" x14ac:dyDescent="0.2">
      <c r="A188" s="62"/>
      <c r="B188" s="62"/>
      <c r="C188" s="62"/>
      <c r="D188" s="63"/>
      <c r="E188" s="72"/>
      <c r="F188" s="64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64"/>
      <c r="R188" s="64"/>
      <c r="S188" s="64"/>
      <c r="T188" s="64"/>
      <c r="U188" s="65"/>
      <c r="V188" s="65"/>
      <c r="W188" s="1"/>
    </row>
    <row r="189" spans="1:23" s="68" customFormat="1" x14ac:dyDescent="0.2">
      <c r="A189" s="62"/>
      <c r="B189" s="62"/>
      <c r="C189" s="62"/>
      <c r="D189" s="63"/>
      <c r="E189" s="72"/>
      <c r="F189" s="64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64"/>
      <c r="R189" s="64"/>
      <c r="S189" s="64"/>
      <c r="T189" s="64"/>
      <c r="U189" s="65"/>
      <c r="V189" s="65"/>
      <c r="W189" s="1"/>
    </row>
    <row r="190" spans="1:23" s="68" customFormat="1" x14ac:dyDescent="0.2">
      <c r="A190" s="62"/>
      <c r="B190" s="62"/>
      <c r="C190" s="62"/>
      <c r="D190" s="63"/>
      <c r="E190" s="72"/>
      <c r="F190" s="64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64"/>
      <c r="R190" s="64"/>
      <c r="S190" s="64"/>
      <c r="T190" s="64"/>
      <c r="U190" s="65"/>
      <c r="V190" s="65"/>
      <c r="W190" s="1"/>
    </row>
    <row r="191" spans="1:23" s="68" customFormat="1" x14ac:dyDescent="0.2">
      <c r="A191" s="62"/>
      <c r="B191" s="62"/>
      <c r="C191" s="62"/>
      <c r="D191" s="63"/>
      <c r="E191" s="72"/>
      <c r="F191" s="64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64"/>
      <c r="R191" s="64"/>
      <c r="S191" s="64"/>
      <c r="T191" s="64"/>
      <c r="U191" s="65"/>
      <c r="V191" s="65"/>
      <c r="W191" s="1"/>
    </row>
    <row r="192" spans="1:23" s="68" customFormat="1" x14ac:dyDescent="0.2">
      <c r="A192" s="62"/>
      <c r="B192" s="62"/>
      <c r="C192" s="62"/>
      <c r="D192" s="63"/>
      <c r="E192" s="72"/>
      <c r="F192" s="64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64"/>
      <c r="R192" s="64"/>
      <c r="S192" s="64"/>
      <c r="T192" s="64"/>
      <c r="U192" s="65"/>
      <c r="V192" s="65"/>
      <c r="W192" s="1"/>
    </row>
    <row r="193" spans="1:23" s="68" customFormat="1" x14ac:dyDescent="0.2">
      <c r="A193" s="62"/>
      <c r="B193" s="62"/>
      <c r="C193" s="62"/>
      <c r="D193" s="63"/>
      <c r="E193" s="72"/>
      <c r="F193" s="64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64"/>
      <c r="R193" s="64"/>
      <c r="S193" s="64"/>
      <c r="T193" s="64"/>
      <c r="U193" s="65"/>
      <c r="V193" s="65"/>
      <c r="W193" s="1"/>
    </row>
    <row r="194" spans="1:23" s="68" customFormat="1" x14ac:dyDescent="0.2">
      <c r="A194" s="62"/>
      <c r="B194" s="62"/>
      <c r="C194" s="62"/>
      <c r="D194" s="63"/>
      <c r="E194" s="72"/>
      <c r="F194" s="64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64"/>
      <c r="R194" s="64"/>
      <c r="S194" s="64"/>
      <c r="T194" s="64"/>
      <c r="U194" s="65"/>
      <c r="V194" s="65"/>
      <c r="W194" s="1"/>
    </row>
    <row r="195" spans="1:23" s="68" customFormat="1" x14ac:dyDescent="0.2">
      <c r="A195" s="62"/>
      <c r="B195" s="62"/>
      <c r="C195" s="62"/>
      <c r="D195" s="63"/>
      <c r="E195" s="72"/>
      <c r="F195" s="64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64"/>
      <c r="R195" s="64"/>
      <c r="S195" s="64"/>
      <c r="T195" s="64"/>
      <c r="U195" s="65"/>
      <c r="V195" s="65"/>
      <c r="W195" s="1"/>
    </row>
    <row r="196" spans="1:23" s="68" customFormat="1" x14ac:dyDescent="0.2">
      <c r="A196" s="62"/>
      <c r="B196" s="62"/>
      <c r="C196" s="62"/>
      <c r="D196" s="63"/>
      <c r="E196" s="72"/>
      <c r="F196" s="64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64"/>
      <c r="R196" s="64"/>
      <c r="S196" s="64"/>
      <c r="T196" s="64"/>
      <c r="U196" s="65"/>
      <c r="V196" s="65"/>
      <c r="W196" s="1"/>
    </row>
    <row r="197" spans="1:23" s="68" customFormat="1" x14ac:dyDescent="0.2">
      <c r="A197" s="62"/>
      <c r="B197" s="62"/>
      <c r="C197" s="62"/>
      <c r="D197" s="63"/>
      <c r="E197" s="72"/>
      <c r="F197" s="64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64"/>
      <c r="R197" s="64"/>
      <c r="S197" s="64"/>
      <c r="T197" s="64"/>
      <c r="U197" s="65"/>
      <c r="V197" s="65"/>
      <c r="W197" s="1"/>
    </row>
    <row r="198" spans="1:23" s="68" customFormat="1" x14ac:dyDescent="0.2">
      <c r="A198" s="62"/>
      <c r="B198" s="62"/>
      <c r="C198" s="62"/>
      <c r="D198" s="63"/>
      <c r="E198" s="72"/>
      <c r="F198" s="64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64"/>
      <c r="R198" s="64"/>
      <c r="S198" s="64"/>
      <c r="T198" s="64"/>
      <c r="U198" s="65"/>
      <c r="V198" s="65"/>
      <c r="W198" s="1"/>
    </row>
    <row r="199" spans="1:23" s="68" customFormat="1" ht="25.5" customHeight="1" x14ac:dyDescent="0.2">
      <c r="A199" s="3"/>
      <c r="B199" s="3"/>
      <c r="C199" s="3"/>
      <c r="D199" s="73"/>
      <c r="F199" s="69"/>
      <c r="Q199" s="3"/>
      <c r="R199" s="3"/>
      <c r="S199" s="3"/>
      <c r="T199" s="3"/>
      <c r="U199" s="73"/>
      <c r="V199" s="73"/>
      <c r="W199" s="1"/>
    </row>
  </sheetData>
  <protectedRanges>
    <protectedRange sqref="B10:C40" name="Rozsah1_1"/>
    <protectedRange sqref="E11:E40 F10:F40" name="Rozsah3_1"/>
    <protectedRange sqref="H10:I40" name="Rozsah4_1"/>
  </protectedRanges>
  <mergeCells count="74">
    <mergeCell ref="A1:P1"/>
    <mergeCell ref="A2:P2"/>
    <mergeCell ref="E3:J3"/>
    <mergeCell ref="E4:J4"/>
    <mergeCell ref="K3:M3"/>
    <mergeCell ref="K4:M4"/>
    <mergeCell ref="N3:P3"/>
    <mergeCell ref="N4:P4"/>
    <mergeCell ref="A3:D3"/>
    <mergeCell ref="A4:D4"/>
    <mergeCell ref="O29:P29"/>
    <mergeCell ref="O30:P30"/>
    <mergeCell ref="O37:P37"/>
    <mergeCell ref="O39:P39"/>
    <mergeCell ref="O40:P40"/>
    <mergeCell ref="O31:P31"/>
    <mergeCell ref="O36:P36"/>
    <mergeCell ref="O32:P32"/>
    <mergeCell ref="O33:P33"/>
    <mergeCell ref="O34:P34"/>
    <mergeCell ref="O35:P35"/>
    <mergeCell ref="O13:P13"/>
    <mergeCell ref="O26:P26"/>
    <mergeCell ref="O27:P27"/>
    <mergeCell ref="O28:P28"/>
    <mergeCell ref="O19:P19"/>
    <mergeCell ref="O20:P20"/>
    <mergeCell ref="O21:P21"/>
    <mergeCell ref="O22:P22"/>
    <mergeCell ref="O23:P23"/>
    <mergeCell ref="O14:P14"/>
    <mergeCell ref="O15:P15"/>
    <mergeCell ref="O16:P16"/>
    <mergeCell ref="O17:P17"/>
    <mergeCell ref="O18:P18"/>
    <mergeCell ref="O25:P25"/>
    <mergeCell ref="K6:M6"/>
    <mergeCell ref="A5:D5"/>
    <mergeCell ref="E5:J5"/>
    <mergeCell ref="K5:M5"/>
    <mergeCell ref="A6:D6"/>
    <mergeCell ref="E6:J6"/>
    <mergeCell ref="O12:P12"/>
    <mergeCell ref="A45:M45"/>
    <mergeCell ref="L41:M41"/>
    <mergeCell ref="O41:P41"/>
    <mergeCell ref="B42:D42"/>
    <mergeCell ref="F42:G42"/>
    <mergeCell ref="I42:J42"/>
    <mergeCell ref="L42:M42"/>
    <mergeCell ref="O42:P42"/>
    <mergeCell ref="A41:A42"/>
    <mergeCell ref="B41:D41"/>
    <mergeCell ref="F41:G41"/>
    <mergeCell ref="A44:P44"/>
    <mergeCell ref="N45:P45"/>
    <mergeCell ref="I41:J41"/>
    <mergeCell ref="O24:P24"/>
    <mergeCell ref="A52:O52"/>
    <mergeCell ref="A8:A9"/>
    <mergeCell ref="A7:P7"/>
    <mergeCell ref="A46:D46"/>
    <mergeCell ref="E46:M46"/>
    <mergeCell ref="A47:D47"/>
    <mergeCell ref="O47:P47"/>
    <mergeCell ref="O46:P46"/>
    <mergeCell ref="E47:M47"/>
    <mergeCell ref="O8:P9"/>
    <mergeCell ref="B8:D8"/>
    <mergeCell ref="E8:G8"/>
    <mergeCell ref="H8:J8"/>
    <mergeCell ref="K8:M8"/>
    <mergeCell ref="O10:P10"/>
    <mergeCell ref="O11:P11"/>
  </mergeCells>
  <dataValidations count="5">
    <dataValidation type="whole" operator="lessThanOrEqual" allowBlank="1" showInputMessage="1" showErrorMessage="1" errorTitle="Max. 60 min" sqref="C10:C40">
      <formula1>60</formula1>
    </dataValidation>
    <dataValidation type="whole" operator="lessThanOrEqual" allowBlank="1" showInputMessage="1" showErrorMessage="1" errorTitle="Max. 60 min." sqref="L10:L40 F10:F40 I10:I40">
      <formula1>60</formula1>
    </dataValidation>
    <dataValidation type="whole" operator="lessThanOrEqual" allowBlank="1" showInputMessage="1" showErrorMessage="1" errorTitle="Max. 12 hod." sqref="H10:H40 E12:E40">
      <formula1>12</formula1>
    </dataValidation>
    <dataValidation type="whole" operator="lessThanOrEqual" allowBlank="1" showInputMessage="1" showErrorMessage="1" errorTitle="Max. 7,5 hod." sqref="K10:K40">
      <formula1>7</formula1>
    </dataValidation>
    <dataValidation type="whole" operator="lessThanOrEqual" allowBlank="1" showInputMessage="1" showErrorMessage="1" sqref="B10:B40">
      <formula1>16</formula1>
    </dataValidation>
  </dataValidations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olBreaks count="1" manualBreakCount="1">
    <brk id="16" max="5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list</vt:lpstr>
      <vt:lpstr>Hárok1</vt:lpstr>
      <vt:lpstr>'pracovný list'!Oblasť_tlače</vt:lpstr>
    </vt:vector>
  </TitlesOfParts>
  <Company>MŠ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IROP</cp:lastModifiedBy>
  <cp:lastPrinted>2017-02-09T07:51:39Z</cp:lastPrinted>
  <dcterms:created xsi:type="dcterms:W3CDTF">2007-08-09T12:20:59Z</dcterms:created>
  <dcterms:modified xsi:type="dcterms:W3CDTF">2017-03-23T15:52:43Z</dcterms:modified>
</cp:coreProperties>
</file>