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180" windowWidth="20730" windowHeight="11640" activeTab="2"/>
  </bookViews>
  <sheets>
    <sheet name="a) Rozpočet - chod MAS" sheetId="19" r:id="rId1"/>
    <sheet name="b) Rozpočet - stratégia MAS 511" sheetId="27" r:id="rId2"/>
    <sheet name="b) Rozpočet - stratégia MAS 512" sheetId="26" r:id="rId3"/>
    <sheet name="Zdroj" sheetId="9" state="hidden" r:id="rId4"/>
    <sheet name="Spolu" sheetId="28" r:id="rId5"/>
  </sheets>
  <definedNames>
    <definedName name="_xlnm.Print_Area" localSheetId="0">'a) Rozpočet - chod MAS'!$A$3:$J$82</definedName>
    <definedName name="_xlnm.Print_Area" localSheetId="1">'b) Rozpočet - stratégia MAS 511'!$A$3:$G$63</definedName>
    <definedName name="_xlnm.Print_Area" localSheetId="2">'b) Rozpočet - stratégia MAS 512'!$A$3:$G$63</definedName>
  </definedNames>
  <calcPr calcId="145621"/>
</workbook>
</file>

<file path=xl/calcChain.xml><?xml version="1.0" encoding="utf-8"?>
<calcChain xmlns="http://schemas.openxmlformats.org/spreadsheetml/2006/main">
  <c r="E38" i="26" l="1"/>
  <c r="E36" i="26"/>
  <c r="E34" i="26"/>
  <c r="E32" i="26"/>
  <c r="E30" i="26"/>
  <c r="E28" i="26"/>
  <c r="E24" i="26"/>
  <c r="E19" i="26"/>
  <c r="E19" i="27"/>
  <c r="E22" i="26"/>
  <c r="E39" i="27" l="1"/>
  <c r="E20" i="26" l="1"/>
  <c r="F25" i="19" l="1"/>
  <c r="F34" i="19"/>
  <c r="H34" i="19" s="1"/>
  <c r="G34" i="19" l="1"/>
  <c r="G25" i="19"/>
  <c r="H25" i="19"/>
  <c r="F19" i="19"/>
  <c r="F20" i="19"/>
  <c r="F21" i="19"/>
  <c r="F22" i="19"/>
  <c r="F23" i="19"/>
  <c r="F24" i="19"/>
  <c r="F26" i="19"/>
  <c r="F27" i="19"/>
  <c r="F28" i="19"/>
  <c r="F29" i="19"/>
  <c r="F30" i="19"/>
  <c r="F31" i="19"/>
  <c r="F32" i="19"/>
  <c r="F33" i="19"/>
  <c r="F35" i="19"/>
  <c r="F36" i="19"/>
  <c r="F37" i="19"/>
  <c r="F38" i="19"/>
  <c r="F39" i="19"/>
  <c r="F40" i="19"/>
  <c r="F41" i="19"/>
  <c r="F42" i="19"/>
  <c r="F43" i="19"/>
  <c r="F44" i="19"/>
  <c r="F45" i="19"/>
  <c r="F46" i="19"/>
  <c r="F47" i="19"/>
  <c r="G47" i="19" l="1"/>
  <c r="H47" i="19"/>
  <c r="G45" i="19"/>
  <c r="H45" i="19"/>
  <c r="G43" i="19"/>
  <c r="H43" i="19"/>
  <c r="G41" i="19"/>
  <c r="H41" i="19"/>
  <c r="G39" i="19"/>
  <c r="H39" i="19"/>
  <c r="G37" i="19"/>
  <c r="H37" i="19"/>
  <c r="G35" i="19"/>
  <c r="H35" i="19"/>
  <c r="G32" i="19"/>
  <c r="H32" i="19"/>
  <c r="G30" i="19"/>
  <c r="H30" i="19"/>
  <c r="G28" i="19"/>
  <c r="H28" i="19"/>
  <c r="G26" i="19"/>
  <c r="H26" i="19"/>
  <c r="G23" i="19"/>
  <c r="H23" i="19"/>
  <c r="G21" i="19"/>
  <c r="H21" i="19"/>
  <c r="G19" i="19"/>
  <c r="H19" i="19"/>
  <c r="G46" i="19"/>
  <c r="H46" i="19"/>
  <c r="G44" i="19"/>
  <c r="H44" i="19"/>
  <c r="G42" i="19"/>
  <c r="H42" i="19"/>
  <c r="G40" i="19"/>
  <c r="H40" i="19"/>
  <c r="G38" i="19"/>
  <c r="H38" i="19"/>
  <c r="G36" i="19"/>
  <c r="H36" i="19"/>
  <c r="G33" i="19"/>
  <c r="H33" i="19"/>
  <c r="G31" i="19"/>
  <c r="H31" i="19"/>
  <c r="G29" i="19"/>
  <c r="H29" i="19"/>
  <c r="G27" i="19"/>
  <c r="H27" i="19"/>
  <c r="G24" i="19"/>
  <c r="H24" i="19"/>
  <c r="G22" i="19"/>
  <c r="H22" i="19"/>
  <c r="G20" i="19"/>
  <c r="H20" i="19"/>
  <c r="F18" i="19"/>
  <c r="H50" i="19" l="1"/>
  <c r="H51" i="19" s="1"/>
  <c r="F48" i="19"/>
  <c r="H48" i="19" s="1"/>
  <c r="H18" i="19"/>
  <c r="G18" i="19"/>
  <c r="G48" i="19" l="1"/>
  <c r="H52" i="19"/>
  <c r="H53" i="19" l="1"/>
  <c r="H54" i="19"/>
  <c r="E41" i="27" l="1"/>
  <c r="E43" i="27" l="1"/>
  <c r="E42" i="27"/>
  <c r="E20" i="27"/>
  <c r="F39" i="26"/>
  <c r="E26" i="26"/>
  <c r="E41" i="26" s="1"/>
  <c r="E42" i="26" s="1"/>
  <c r="B3" i="28" l="1"/>
  <c r="B4" i="28"/>
  <c r="E39" i="26"/>
  <c r="E43" i="26"/>
</calcChain>
</file>

<file path=xl/sharedStrings.xml><?xml version="1.0" encoding="utf-8"?>
<sst xmlns="http://schemas.openxmlformats.org/spreadsheetml/2006/main" count="390" uniqueCount="151">
  <si>
    <t>Názov žiadateľa:</t>
  </si>
  <si>
    <t>Názov projektu:</t>
  </si>
  <si>
    <t>Názov výdavku</t>
  </si>
  <si>
    <t>Merná jednotka</t>
  </si>
  <si>
    <t xml:space="preserve">Skupina výdavkov  </t>
  </si>
  <si>
    <t>518 Ostatné služby</t>
  </si>
  <si>
    <t>Vecný popis výdavku</t>
  </si>
  <si>
    <t>Upozornenia:</t>
  </si>
  <si>
    <t>022 Samostatné hnuteľné veci a súbory hnuteľných vecí</t>
  </si>
  <si>
    <t>V......................................... dňa ......</t>
  </si>
  <si>
    <t>Prioritná os:</t>
  </si>
  <si>
    <t>013 Softvér</t>
  </si>
  <si>
    <t>112 Zásoby</t>
  </si>
  <si>
    <t>pečiatka + podpis štatutárneho orgánu žiadateľa</t>
  </si>
  <si>
    <t>(1)</t>
  </si>
  <si>
    <t>(2)</t>
  </si>
  <si>
    <t>(3)</t>
  </si>
  <si>
    <t>(4)</t>
  </si>
  <si>
    <t>(5)</t>
  </si>
  <si>
    <t>(8)</t>
  </si>
  <si>
    <t>(6 = 4 x 5)</t>
  </si>
  <si>
    <t>(7 = 6 x 1,2)</t>
  </si>
  <si>
    <t>Skupina výdavkov HA</t>
  </si>
  <si>
    <t>521 Mzdové výdavky</t>
  </si>
  <si>
    <t>Počet MJ</t>
  </si>
  <si>
    <t>Špecifický cieľ</t>
  </si>
  <si>
    <t xml:space="preserve">
Ja, nižšie podpísaný žiadateľ (štatutárny orgán žiadateľa) čestne vyhlasujem, že údaje uvedené v tomto rozpočte projektu, ako aj ostatnej podpornej dokumentácii k oprávnenosti výdavkov  sú správne, pravdivé, úplné a matematicky presné. Nárokované sumy zodpovedajú pravidlám stanoveným v Príručke pre žiadateľa IROP a príslušnej Výzve na predkladanie ŽoNFP. 
</t>
  </si>
  <si>
    <t>ks</t>
  </si>
  <si>
    <r>
      <t xml:space="preserve">S P O L U </t>
    </r>
    <r>
      <rPr>
        <b/>
        <i/>
        <sz val="10"/>
        <rFont val="Arial"/>
        <family val="2"/>
        <charset val="238"/>
      </rPr>
      <t>(celkové výdavky projektu)</t>
    </r>
  </si>
  <si>
    <t>Prioritná os 5 - Miestny rozvoj vedený komunitou</t>
  </si>
  <si>
    <t>5.1.1 Zvýšenie zamestnanosti na miestnej úrovni podporou podnikania a inovácií 
Časť II - zakladanie nových a podpora existujúcich mikro a malých podnikov, samostatne zárobkovo činných osôb, družstiev</t>
  </si>
  <si>
    <t>5.1.1 Zvýšenie zamestnanosti na miestnej úrovni podporou podnikania a inovácií 
Časť I - financovanie prevádzkových nákladov MAS spojených s riadením uskutočňovania stratégií CLLD</t>
  </si>
  <si>
    <t>5.1.2 Zlepšenie udržateľných vzťahov medzi vidieckymi rozvojovými centrami a ich zázemím vo verejných službách a vo verejných infraštruktúrach</t>
  </si>
  <si>
    <t>502 Spotreba energie</t>
  </si>
  <si>
    <t>512 Cestovné náhrady</t>
  </si>
  <si>
    <t>548 Výdavky na prevádzkovú činnosť</t>
  </si>
  <si>
    <t>902 - Paušálna sadzba na nepriame výdavky určené na základe nákladov na zamestnancov (nariadenie 1303/2013, čl. 68 ods. 1, písm. b)</t>
  </si>
  <si>
    <t>Paušálna sadzba z priamych mzdových výdavkov</t>
  </si>
  <si>
    <t>Všetky vyplnené hárky k podpornej dokumentácii k oprávnenosti výdavkov je žiadateľ povinný predložiť aj editovateľnou elektronickou formou (MS excel) prostredníctvom ITMS2014+.</t>
  </si>
  <si>
    <t>%</t>
  </si>
  <si>
    <t>Zdôvodnenie nevyhnutnosti výdavku</t>
  </si>
  <si>
    <t xml:space="preserve">Podrobný rozpočet projektu </t>
  </si>
  <si>
    <t>Financovanie prevádzkových nákladov MAS spojených s riadením uskutočňovania stratégií CLLD</t>
  </si>
  <si>
    <t>Pracovný stôl</t>
  </si>
  <si>
    <t>Pracovná stolička</t>
  </si>
  <si>
    <t>Zasadací stôl</t>
  </si>
  <si>
    <t>Konferenčná stolička</t>
  </si>
  <si>
    <t>Poličková zostava</t>
  </si>
  <si>
    <t>Skriňa</t>
  </si>
  <si>
    <t>Koberec</t>
  </si>
  <si>
    <t>Notebook vratane operačného systému</t>
  </si>
  <si>
    <t>PC zostava (PC, monitor, klávesnica, myš) vrátane operačného systému</t>
  </si>
  <si>
    <t>Multifunkčné kopírovacie zariadenie</t>
  </si>
  <si>
    <t>Interaktívny projektor</t>
  </si>
  <si>
    <t>Digitálny fotoaparát</t>
  </si>
  <si>
    <t>Sotvér - balík pracovných programov (napr. textový editor, tabuľkový kalkulátor, databázový editor, program na tvorbu prezentácií, poštový kleint a pod.)</t>
  </si>
  <si>
    <t>Stavebný software</t>
  </si>
  <si>
    <t>Antivírový program</t>
  </si>
  <si>
    <t>Nájom priestorov (kancelárske, školiace a archivárke priestory bez enerrgií)</t>
  </si>
  <si>
    <t>Nájom priestorov (kancelárske, školiace a archivárke priestory vrátane enerrgií)</t>
  </si>
  <si>
    <t>Energie súvisiaca s nájmom priestorov (ak neboli zahrnuté v nájomnom)</t>
  </si>
  <si>
    <t>Príležitostný prenájom dodatočných priestorov</t>
  </si>
  <si>
    <t>Prenájom didaktickej technicky</t>
  </si>
  <si>
    <t>mesiac</t>
  </si>
  <si>
    <t>Projektový manažér (zmluva)</t>
  </si>
  <si>
    <t>Administratívny pracovník (zmluva)</t>
  </si>
  <si>
    <t>Odborný hodnotiteľ (dohoda)</t>
  </si>
  <si>
    <t>Projektový manažér (dohoda)</t>
  </si>
  <si>
    <t>Administratívny pracovník (dohoda)</t>
  </si>
  <si>
    <t>hodina</t>
  </si>
  <si>
    <t>Podporné aktivity projektu</t>
  </si>
  <si>
    <t>Hlavná aktivita</t>
  </si>
  <si>
    <t>SPOLU Hlavná aktivita projektu (celkové priame výdavky)</t>
  </si>
  <si>
    <t>SPOLU Podporné aktivity projektu</t>
  </si>
  <si>
    <t>Cena/hodnota mernej jednotky</t>
  </si>
  <si>
    <t>Výdavok celkom bez DPH (EUR)</t>
  </si>
  <si>
    <t>Výdavok celkom 
s DPH (EUR)</t>
  </si>
  <si>
    <t>Celkové oprávnené výdavky (EUR)</t>
  </si>
  <si>
    <t>výkon</t>
  </si>
  <si>
    <t>(9)</t>
  </si>
  <si>
    <t>(10)</t>
  </si>
  <si>
    <t>Inštrukcie k vyplneniu Podrobného rozpočtu projektu</t>
  </si>
  <si>
    <t>Hlavná aktivita projektu</t>
  </si>
  <si>
    <t>Skupina výdavkov</t>
  </si>
  <si>
    <t>SPOLU (Celkové oprávnené výdavky)</t>
  </si>
  <si>
    <t>Hlavná aktivita je preddefinovaná a židateľ ju nie je oprávnený meniť.</t>
  </si>
  <si>
    <t>Z roletového menu vyberte príslušnú skupinu výdavkov v súlade s prílohou výzvy - Zoznam oprávnených výdavkov.</t>
  </si>
  <si>
    <t>Merné jednotky sú preddefinované.
 V prípade mzdových výdavkov zamestnancov, ktorí sú v pracovnom pomere na základe pracovnej zmluvy, je mernou jednotkou "mesiac". V prípade mzdových výdavkov zamestnancov pracujúcich na projekte na základe dohody o práci vykonávanej mimo pracovného pomeru je mernou jednotkou "hodina", resp. v prípade odborného hodnotiteľa "výkon". Ostatné položky sú uvedené ako "ks".</t>
  </si>
  <si>
    <t>Počet merných jednotiek</t>
  </si>
  <si>
    <t>Cena/hodnota mernej jednotky (EUR)</t>
  </si>
  <si>
    <t>Vecný popis výdavku a spôsob stanovenia výdavku</t>
  </si>
  <si>
    <t>Uvádza sa všeobecný názov výdavku. V prípade, ak žiadateľ pozná presný názov položky výdavku (napr. už zrealizoval verejné obstarávanie) uvedie žiadateľ konkrétny názov výdavku v stĺpci vecný popis výdavku a spôsob stanovenia výdavku.</t>
  </si>
  <si>
    <t>Žiadateľ uvedie počet merných jednotiek. Žiadateľ je povinný rešpektovať maximálne, resp. minimálne počty jednotiek pri rešpektovaní kritéria nevyhnutnosti ako sa uvádza v prílohe výzvy Zoznam oprávnených výdavkov. Výpočet počtu merných jednotiek uvedie žiadateľ v stĺpci vecný popis výdavku a spôsob stanovenia výdavku.</t>
  </si>
  <si>
    <t>V závislosti od typu výdavku uvádza žiadateľ:
1. V prípade obstarávaného majetku, alebo služieb jednotkovú cenu bez DPH,
2. V prípade cestovných náhrad mesačné výdavky na cestovné náhrady (DPH je irelevantné)
3. V prípade nájomného mesačné výdavky na nájom bez DPH,
4. V prípade energií mesačné výdavky na energie bez DPH (ak nie sú zahrnuté v nájomnom)
5. V prípade mzdových výdavkov:
a) celkovú mesačnú cenu práce (v prípade, ak ide o zamestnanca zamestnaného na základe pracovnej zmluvy)
b) hodinovú sadzbu za vykonanú prácu (v prípade, ak ide o dohodára zamestnaného na základe dohody o vykonávaní prác)
c) úkolovú mzdu za hodnotenie projektu (v prípade, ak ide o odborného hodnotiteľa, ktorý vykonáva hodnotenie na základe dohody o vykonaní práce)
Mzdové výdavky sa uvádzajú v ekvivalente celkovej ceny práce, t.j. hrubá mzda zamestnanca (mesačná, hodinová, alebo úkolová) vrátane odvodov zamestnávateľa.
Ceha/hodnota mernej jednotky, aby mohla byť považovaná za oprávnený výdavok, je obmedzená limitom uvedeným v prílohe výzvy Zoznam oprávnených výdavkov.</t>
  </si>
  <si>
    <t>Výdavok celkom bez DPH predstavuje súčin hodnôt uvedených v stĺpci 4 Počet merných jednotiek a 5 Cena/hodnota mernej jednotky (EUR)</t>
  </si>
  <si>
    <t>Výdavok celkom s DPH (EUR)</t>
  </si>
  <si>
    <t>Výdavok celkkom s DPH sa počíta automaticky tak, že k položkám, pri ktorých je DPH relevantná (tovary a služby) sa pripočíta 20%. Položky, pri ktorých je DPH irelevantná (mzdový výdavky a cestovné náhrady) je cena s DPH a bez DPH rovnaká.</t>
  </si>
  <si>
    <t>Celkovú výšku oprávneného výdavku určí žiadteľ pre každú položku rozpočtu zvlášť.
V prípade, ak má žiadateľ nárok na odpočet DPH (je platcom DPH v súvislosti s činnosťou podporovanou v rámci projektu), oprávnený výdavok nezahŕňa DPH.
V prípade, ak žiadateľ nemá nárok na odpočet DPH (nie je platcom DPH v súvislosti s činnosťou podporovanou v rámci projektu), za oprávnený výdavok je považovaná výška výdavku zahŕňajúca DPH.
Žiadateľ je povinný pri určovaní výšky oprávneného výdavku ďalej rešpektovať maximálne limity oprávnených výdavkov stanovených RO čo do výšky ceny/hodnoty mernej jednotky ako aj maximálneho, resp. minimálneho počtu merných jednotiek.
Výdavky nad limit, budú považované za neoprávnené.</t>
  </si>
  <si>
    <t>Prostredníctvom paušálnej sadzby nepriamych výdavkov sa automaticky vypočíta výška výdavkov na podporné aktivity. Výška paušálnej sadzby je pevne stanovená na 15% a počíta sa z celkových nákladov na mzdy zamestnancov. Paušálna sadzba je stanovená v súlade s čl. 68 ods. 1, písm. b) nariadenia 1303/2013. Výška vypočítaných výdavkov cez paušálnu sadzbu v plnej miere predstavuje oprávnený výdavokv na financovanie podporných (nepriamych) výdavkov projektu.</t>
  </si>
  <si>
    <t>Dbajte, prosím, na súlad údajov uvedených v Podrobnom rozpočte projektu s údajmi uvedenými vo formulári ŽoNFP, ako aj v ďalších prílohách ŽoNFP. 
RO je oprávnený upraviť výšku oprávneného výdavku napr. v nadväznosti na identifikovanú chybu vo výpočte (napr. prekročenie stanoveného limitu, alebo chyba vo výpočte na strane žiadateľa), ale aj na základe vlastného posúdenia výšky oprávneného výdavku (napr.  prostredníctvom vykonania svojho vlastného prieskumu trhu, alebo odborného posúdenia).</t>
  </si>
  <si>
    <t>Ide o sumu celkových oprávnených výdavkov za hlavnú aj podpornú aktivitu projektu.</t>
  </si>
  <si>
    <t>Príspevky poskytované MAS v prospech tretích osôb - užívateľom</t>
  </si>
  <si>
    <t>CLLD</t>
  </si>
  <si>
    <r>
      <t xml:space="preserve">Žiadateľ zdôvodní potrebu daného výdavku z hľadiska jeho nevyhnutnosti pri plnení cieľov projektu/stratégie CLLD a jeho aktuálneho vybavenia (technických kapacít). Obzvlášť uvedie, počet zamestnancov MAS, potrebu príslušného počtu vybavenia kancelárie MAS (potreba uvedeného počtu interiérového vybavenia, resp. IT vybavenia), predpokladaný počet služobných ciest a ich význam, resp. nevyhnutnosť pre plnenie cieľov projektu, resp. stratégie CLLD. </t>
    </r>
    <r>
      <rPr>
        <b/>
        <sz val="11"/>
        <rFont val="Arial"/>
        <family val="2"/>
        <charset val="238"/>
      </rPr>
      <t>Upozorňujeme, že výdavky, ktoré nie sú nevyhnutné pre realizáciu a dosiahnutie cieľov projektu - sú neoprávnené. Neoprávnené sú aj výdavky, ktoré sú zo strany žiadateľa nedostatočne odôvodnené.</t>
    </r>
  </si>
  <si>
    <t>Podporné aktivity projektu sú irelevantné</t>
  </si>
  <si>
    <t>V súlade s alokáciou na intervencie stratégie CLLD</t>
  </si>
  <si>
    <t>Názov výdavku je preddefinovaný</t>
  </si>
  <si>
    <t>Skupina výdavkov je preddefinovaná.</t>
  </si>
  <si>
    <t>Merná jednotka je predefinovaná.</t>
  </si>
  <si>
    <t>Vecný popis výdavku je preddefinovaný.</t>
  </si>
  <si>
    <t>Spolufinancovanie NFP z COV (%)</t>
  </si>
  <si>
    <t>Spolufinancovanie zdroja EÚ z COV (%)</t>
  </si>
  <si>
    <t>Splufinancovanie zdroja ŠR z COV (%)</t>
  </si>
  <si>
    <t>Spolufinancovanie vlastných zdrojov  z COV (%)</t>
  </si>
  <si>
    <t>Výška NFP</t>
  </si>
  <si>
    <t>Žiadateľ je platcom DPH</t>
  </si>
  <si>
    <t>DPH</t>
  </si>
  <si>
    <t>áno</t>
  </si>
  <si>
    <t>nie</t>
  </si>
  <si>
    <t>Ďalšie interiérové vybavenie vyššie neuvedené</t>
  </si>
  <si>
    <t>Ďalšie IT vybavenie vyššie neuvedené</t>
  </si>
  <si>
    <t>Výška spolufinancovania žiadateľa</t>
  </si>
  <si>
    <t>Spôsob stanovenia výdavku</t>
  </si>
  <si>
    <t>Cestovné náhrady</t>
  </si>
  <si>
    <t>Žiadateľ v tejto časti odôvodní na úrovni jednotlivých položiek výdavkov:
A) Spôsob určenia hodnoty počtu merných jednotiek.
1. V prípade merných jednotiek - počet kusov (napr. PC) uvedie spôsob učenia výšky mernej jednotky prostredníctvom počtu zamestnancov MAS pracujúcich na realizácii stratégie CLLD, ktorých je potrebné vybaviť PC, alebo inventárom, resp. určí počet jednotiek na rovni kancelárie MAS (ide najmä o výdavky, ktoré sú spoločné pre kanceláriu MAS a ich potreba sa priamo nemení na počte zamestnancov MAS),
2. V prípade merných jednotiek mesiac (iných nez pri mzdových nákladoch) uvedie počet mesiacov realizácie projektu v súlade s harmonogramom realizácie projektu uvedeným v ŽoNFP,
3. V prípade merných jednotiek mesiac pri mzdových nákladov určí počet mesiacov v ekvivalente plného pracovného úväzku. Napr. ak počas obdobia realizácie projektu uvedeného v harmonograme (napr. 24 mesiacov) pracujú 2 zamestnanci na polovičný pracovný úväzok a jeden na plný pracovný úväžok, potom je hodnota mernej jednotky rovná 2 x 0,5 + 1 x 1 = 2 x 24 mesiacov = 48.
4. V prípade merných jednotiek hodina pri mzdových výdavkoch určí počet osobohodín podľa predpokladaného počtu hodín, ktoré počas obdobia realizácie projektu odracujú zamestnnaci pracujúci na dohodu.
5. V prípade merných jednotiek "výkon" odhadne žiadateľ predpokladaný počet predložených projektov užívateľov (s ohľadom na alokáciu stratégie CLLD a predpokladanej priemernej hodnoty jedného projektu užívateľa), ktoré bude potrebné odborne zhodnotiť. Keďže je potrebné dodržať princíp 4 očí, je potrebné uvažovať s tým, že každý projekt užívateľa bude hodnotený dvojicou hodnotiteľov. 
Príklad: 
Predpokladá sa 40 hodnotení projektov dvojicou odborých hodnotiteľov. MJ = 40 x 2 = 80.
V prípade, ak niektorú z položiek rozpočtu neplánuje žiadateľ realizovať (napr. nepredpokladá zamestnávanie zamestnancov na dohodu, alebo nepredpokladá obstaranie niektorého softvéru) uvedie stručné odôvodnenie, že túto položku neplánuje realizovať.</t>
  </si>
  <si>
    <t>B) Spôsob určenia výšky ceny/hodnoty mernej jednotky (EUR)
Žiadateľ opíše spôsob, akým určil výšku ceny/hodnoty mernej jednotky (EUR). 
Môže ísť napr. o:
1. Zohľadnenie aktuálnej mzdovej politiky MAS,
2. Aplikovaním limitov stanovených RO,
3. Výška nájmu určená v súlade so zmluvou o nájme (ak ju má žiadateľ ku dňu predloženia ŽoNFP už k dispozcíí),
4. Výška určené v súlade s výledkom verejného obstarávania (ak bolo verejné obstarávanie na predmetné výdavky ukončené),
5. Predpokladaný počet pracovných ciest a odhad primerených nákladov jednej pracovnej cesty (tuzemskej a zahraničnej)
6. a pod.
Jedná sa o slovný opis stanovenia výšky výdavku. Žiadateľ za týmto účelom nepredkladá žiadnu podpornú dokumentáciu.</t>
  </si>
  <si>
    <t>Odborný administratívny asistent/ekonomický manažér (dohoda)</t>
  </si>
  <si>
    <t>Odborný administratívny asistent/ekonomický manažér (zmluva)</t>
  </si>
  <si>
    <t xml:space="preserve"> A1 Podpora podnikania a inovácií</t>
  </si>
  <si>
    <t>(6)</t>
  </si>
  <si>
    <t xml:space="preserve">B1 Investície do cyklistických trás a súvisiacej </t>
  </si>
  <si>
    <t xml:space="preserve"> B2 Zvyšovanie bezpečnosti a dostupnosti sídiel</t>
  </si>
  <si>
    <t xml:space="preserve"> B3 Nákup vozdiel spoločnej dopravy osôb</t>
  </si>
  <si>
    <t xml:space="preserve"> D1 Učebne základných škôl</t>
  </si>
  <si>
    <t xml:space="preserve"> D2 Skvalitnenie a rozšírenie kapacít </t>
  </si>
  <si>
    <t>E1 Trhové priestory</t>
  </si>
  <si>
    <t>F1 Verejný vodovod</t>
  </si>
  <si>
    <t>F2 Verejná kanalizácia</t>
  </si>
  <si>
    <t>Počet merných jednotiek je preddefinovaný a rovná sa práve jednej stratégii CLLD v príslušnej oblasti, ktorú pokrýva aktivita výzvy.</t>
  </si>
  <si>
    <t>Celkové oprávnené výdavky sa určia v súlade s výškou predpokladaných intervencií schválenej stratégie CLLD podľa vecnej príslušnosti k jednotlivým aktivitám podporovaným v rámci výzvy.</t>
  </si>
  <si>
    <t xml:space="preserve"> C1 Komunitné sociálne služby</t>
  </si>
  <si>
    <t>Spolu oprávnené výdavky za ŠC 5.1.1</t>
  </si>
  <si>
    <t>MAS Spoločne za región</t>
  </si>
  <si>
    <t>Spoločne za región</t>
  </si>
  <si>
    <t>Spolu oprávnené výdavky za ŠC 5.1.2</t>
  </si>
  <si>
    <t xml:space="preserve"> Výška NFP (EUR)</t>
  </si>
  <si>
    <t>(7)</t>
  </si>
  <si>
    <t>Výška NFP (EUR)</t>
  </si>
  <si>
    <t>Spolu výška NFP</t>
  </si>
  <si>
    <t>Názov MAS</t>
  </si>
  <si>
    <t>Spolu celkové oprávnené výdavky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</si>
</sst>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 [$€-1]"/>
  </numFmts>
  <fonts count="30" x14ac:knownFonts="1">
    <font>
      <sz val="11"/>
      <color theme="1"/>
      <name val="Calibri"/>
      <family val="2"/>
      <charset val="238"/>
      <scheme val="minor"/>
    </font>
    <font>
      <b/>
      <sz val="11"/>
      <color theme="1"/>
      <name val="Arial"/>
      <family val="2"/>
      <charset val="238"/>
    </font>
    <font>
      <sz val="10"/>
      <color theme="1"/>
      <name val="Arial"/>
      <family val="2"/>
      <charset val="238"/>
    </font>
    <font>
      <sz val="11"/>
      <color theme="1"/>
      <name val="Arial"/>
      <family val="2"/>
      <charset val="238"/>
    </font>
    <font>
      <b/>
      <sz val="11"/>
      <name val="Arial"/>
      <family val="2"/>
      <charset val="238"/>
    </font>
    <font>
      <sz val="11"/>
      <name val="Arial"/>
      <family val="2"/>
      <charset val="238"/>
    </font>
    <font>
      <sz val="11"/>
      <color rgb="FFFF0000"/>
      <name val="Arial"/>
      <family val="2"/>
      <charset val="238"/>
    </font>
    <font>
      <b/>
      <sz val="16"/>
      <color theme="1"/>
      <name val="Arial"/>
      <family val="2"/>
      <charset val="238"/>
    </font>
    <font>
      <i/>
      <sz val="10"/>
      <name val="Arial"/>
      <family val="2"/>
      <charset val="238"/>
    </font>
    <font>
      <b/>
      <sz val="18"/>
      <color theme="1"/>
      <name val="Arial"/>
      <family val="2"/>
      <charset val="238"/>
    </font>
    <font>
      <sz val="11"/>
      <color rgb="FFFF0000"/>
      <name val="Calibri"/>
      <family val="2"/>
      <charset val="238"/>
      <scheme val="minor"/>
    </font>
    <font>
      <b/>
      <sz val="10"/>
      <color theme="1"/>
      <name val="Arial"/>
      <family val="2"/>
      <charset val="238"/>
    </font>
    <font>
      <b/>
      <i/>
      <sz val="12"/>
      <name val="Arial"/>
      <family val="2"/>
      <charset val="238"/>
    </font>
    <font>
      <sz val="12"/>
      <color theme="1"/>
      <name val="Calibri"/>
      <family val="2"/>
      <charset val="238"/>
      <scheme val="minor"/>
    </font>
    <font>
      <sz val="12"/>
      <color theme="1"/>
      <name val="Arial"/>
      <family val="2"/>
      <charset val="238"/>
    </font>
    <font>
      <sz val="10"/>
      <color rgb="FFFF0000"/>
      <name val="Arial"/>
      <family val="2"/>
      <charset val="238"/>
    </font>
    <font>
      <sz val="13"/>
      <color theme="1"/>
      <name val="Calibri"/>
      <family val="2"/>
      <charset val="238"/>
      <scheme val="minor"/>
    </font>
    <font>
      <sz val="13"/>
      <color rgb="FFFF0000"/>
      <name val="Calibri"/>
      <family val="2"/>
      <charset val="238"/>
      <scheme val="minor"/>
    </font>
    <font>
      <sz val="10"/>
      <name val="Arial"/>
      <family val="2"/>
      <charset val="238"/>
    </font>
    <font>
      <b/>
      <sz val="10"/>
      <name val="Arial"/>
      <family val="2"/>
      <charset val="238"/>
    </font>
    <font>
      <b/>
      <i/>
      <sz val="10"/>
      <name val="Arial"/>
      <family val="2"/>
      <charset val="238"/>
    </font>
    <font>
      <sz val="10"/>
      <color theme="1"/>
      <name val="Calibri"/>
      <family val="2"/>
      <charset val="238"/>
      <scheme val="minor"/>
    </font>
    <font>
      <sz val="10"/>
      <name val="Calibri"/>
      <family val="2"/>
      <charset val="238"/>
      <scheme val="minor"/>
    </font>
    <font>
      <sz val="11"/>
      <name val="Calibri"/>
      <family val="2"/>
      <charset val="238"/>
      <scheme val="minor"/>
    </font>
    <font>
      <sz val="11"/>
      <color theme="1"/>
      <name val="Arial Narrow"/>
      <family val="2"/>
      <charset val="238"/>
    </font>
    <font>
      <b/>
      <sz val="12"/>
      <color theme="1"/>
      <name val="Arial"/>
      <family val="2"/>
      <charset val="238"/>
    </font>
    <font>
      <b/>
      <i/>
      <sz val="11"/>
      <name val="Arial"/>
      <family val="2"/>
      <charset val="238"/>
    </font>
    <font>
      <sz val="11"/>
      <color theme="1"/>
      <name val="Calibri"/>
      <family val="2"/>
      <charset val="238"/>
      <scheme val="minor"/>
    </font>
    <font>
      <sz val="12"/>
      <color rgb="FFFF0000"/>
      <name val="Arial"/>
      <family val="2"/>
      <charset val="238"/>
    </font>
    <font>
      <sz val="12"/>
      <color theme="8"/>
      <name val="Arial"/>
      <family val="2"/>
      <charset val="23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B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s>
  <cellStyleXfs count="3">
    <xf numFmtId="0" fontId="0" fillId="0" borderId="0"/>
    <xf numFmtId="0" fontId="2" fillId="0" borderId="0"/>
    <xf numFmtId="43" fontId="27" fillId="0" borderId="0" applyFont="0" applyFill="0" applyBorder="0" applyAlignment="0" applyProtection="0"/>
  </cellStyleXfs>
  <cellXfs count="238">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0" fillId="0" borderId="0" xfId="0" applyProtection="1"/>
    <xf numFmtId="0" fontId="0" fillId="0" borderId="0" xfId="0" applyAlignment="1" applyProtection="1">
      <alignment horizontal="center"/>
    </xf>
    <xf numFmtId="0" fontId="0" fillId="0" borderId="0" xfId="0"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horizontal="left"/>
    </xf>
    <xf numFmtId="0" fontId="2" fillId="0" borderId="0" xfId="0" applyFont="1" applyAlignment="1" applyProtection="1">
      <alignment horizontal="center" vertical="center"/>
    </xf>
    <xf numFmtId="0" fontId="10" fillId="0" borderId="0" xfId="0" applyFont="1" applyProtection="1"/>
    <xf numFmtId="0" fontId="10" fillId="0" borderId="0" xfId="0" applyFont="1" applyProtection="1">
      <protection locked="0"/>
    </xf>
    <xf numFmtId="0" fontId="10" fillId="0" borderId="0" xfId="0" applyFont="1" applyAlignment="1" applyProtection="1">
      <alignment horizontal="center" vertical="center"/>
    </xf>
    <xf numFmtId="0" fontId="10" fillId="0" borderId="0" xfId="0" applyFont="1" applyAlignment="1" applyProtection="1">
      <alignment horizontal="center" vertical="center"/>
      <protection locked="0"/>
    </xf>
    <xf numFmtId="0" fontId="6" fillId="0" borderId="0" xfId="0" applyFont="1" applyBorder="1" applyAlignment="1" applyProtection="1"/>
    <xf numFmtId="0" fontId="2" fillId="0" borderId="0" xfId="0" applyFont="1" applyBorder="1" applyAlignment="1">
      <alignment wrapText="1"/>
    </xf>
    <xf numFmtId="0" fontId="2" fillId="0" borderId="0" xfId="0" applyFont="1"/>
    <xf numFmtId="4" fontId="0" fillId="0" borderId="0" xfId="0" applyNumberFormat="1" applyProtection="1">
      <protection locked="0"/>
    </xf>
    <xf numFmtId="49" fontId="10" fillId="0" borderId="0" xfId="0" applyNumberFormat="1" applyFont="1" applyProtection="1">
      <protection locked="0"/>
    </xf>
    <xf numFmtId="49" fontId="0" fillId="0" borderId="0" xfId="0" applyNumberFormat="1" applyProtection="1">
      <protection locked="0"/>
    </xf>
    <xf numFmtId="0" fontId="14" fillId="0" borderId="0" xfId="0" applyFont="1" applyProtection="1">
      <protection locked="0"/>
    </xf>
    <xf numFmtId="0" fontId="14" fillId="0" borderId="0" xfId="0" applyFont="1" applyAlignment="1" applyProtection="1">
      <alignment horizontal="center"/>
      <protection locked="0"/>
    </xf>
    <xf numFmtId="0" fontId="14" fillId="0" borderId="0" xfId="0" applyFont="1" applyAlignment="1" applyProtection="1">
      <alignment horizontal="center" vertical="center"/>
      <protection locked="0"/>
    </xf>
    <xf numFmtId="0" fontId="13" fillId="0" borderId="9" xfId="0" applyFont="1" applyBorder="1" applyProtection="1">
      <protection locked="0"/>
    </xf>
    <xf numFmtId="0" fontId="16" fillId="0" borderId="0" xfId="0" applyFont="1" applyProtection="1">
      <protection locked="0"/>
    </xf>
    <xf numFmtId="0" fontId="17" fillId="0" borderId="0" xfId="0" applyFont="1" applyProtection="1">
      <protection locked="0"/>
    </xf>
    <xf numFmtId="49" fontId="18" fillId="3" borderId="14" xfId="0" applyNumberFormat="1" applyFont="1" applyFill="1" applyBorder="1" applyAlignment="1" applyProtection="1">
      <alignment horizontal="center" vertical="center" wrapText="1"/>
    </xf>
    <xf numFmtId="49" fontId="18" fillId="3" borderId="15" xfId="0" applyNumberFormat="1" applyFont="1" applyFill="1" applyBorder="1" applyAlignment="1" applyProtection="1">
      <alignment horizontal="center" vertical="center" wrapText="1"/>
    </xf>
    <xf numFmtId="49" fontId="18" fillId="3" borderId="16" xfId="0" applyNumberFormat="1" applyFont="1" applyFill="1" applyBorder="1" applyAlignment="1" applyProtection="1">
      <alignment horizontal="center" vertical="center" wrapText="1"/>
    </xf>
    <xf numFmtId="4" fontId="2" fillId="0" borderId="0" xfId="0" applyNumberFormat="1" applyFont="1" applyProtection="1"/>
    <xf numFmtId="49" fontId="2" fillId="4" borderId="0" xfId="0" applyNumberFormat="1" applyFont="1" applyFill="1" applyBorder="1" applyAlignment="1">
      <alignment vertical="center" wrapText="1"/>
    </xf>
    <xf numFmtId="49" fontId="2" fillId="4" borderId="0" xfId="0" applyNumberFormat="1" applyFont="1" applyFill="1" applyBorder="1" applyAlignment="1">
      <alignment horizontal="justify" vertical="center" wrapText="1"/>
    </xf>
    <xf numFmtId="49" fontId="18" fillId="3" borderId="27" xfId="0" applyNumberFormat="1" applyFont="1" applyFill="1" applyBorder="1" applyAlignment="1" applyProtection="1">
      <alignment horizontal="center" vertical="center" wrapText="1"/>
    </xf>
    <xf numFmtId="0" fontId="12" fillId="3" borderId="25" xfId="0" applyFont="1" applyFill="1" applyBorder="1" applyAlignment="1" applyProtection="1">
      <alignment horizontal="left" vertical="center"/>
    </xf>
    <xf numFmtId="0" fontId="15" fillId="0" borderId="0" xfId="0" applyFont="1" applyAlignment="1" applyProtection="1">
      <alignment horizontal="center" vertical="center"/>
    </xf>
    <xf numFmtId="10" fontId="15" fillId="0" borderId="0" xfId="0" applyNumberFormat="1" applyFont="1" applyAlignment="1" applyProtection="1">
      <alignment horizontal="center" vertical="center"/>
    </xf>
    <xf numFmtId="0" fontId="15" fillId="0" borderId="0" xfId="0" applyFont="1" applyAlignment="1" applyProtection="1">
      <alignment horizontal="center"/>
    </xf>
    <xf numFmtId="10" fontId="10" fillId="0" borderId="0" xfId="0" applyNumberFormat="1" applyFont="1" applyAlignment="1" applyProtection="1">
      <alignment horizontal="center"/>
      <protection locked="0"/>
    </xf>
    <xf numFmtId="0" fontId="10" fillId="0" borderId="0" xfId="0" applyFont="1" applyAlignment="1" applyProtection="1">
      <alignment horizontal="center"/>
      <protection locked="0"/>
    </xf>
    <xf numFmtId="10" fontId="10" fillId="0" borderId="0" xfId="0" applyNumberFormat="1" applyFont="1" applyAlignment="1" applyProtection="1">
      <alignment horizontal="center" vertical="center"/>
      <protection locked="0"/>
    </xf>
    <xf numFmtId="0" fontId="12" fillId="3" borderId="32" xfId="0" applyFont="1" applyFill="1" applyBorder="1" applyAlignment="1" applyProtection="1">
      <alignment horizontal="left" vertical="center"/>
    </xf>
    <xf numFmtId="0" fontId="11" fillId="9" borderId="0" xfId="0" applyFont="1" applyFill="1" applyBorder="1" applyAlignment="1">
      <alignment horizontal="center" vertical="center" wrapText="1"/>
    </xf>
    <xf numFmtId="0" fontId="19" fillId="3" borderId="11"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wrapText="1"/>
    </xf>
    <xf numFmtId="0" fontId="19" fillId="3" borderId="31"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8" fillId="0" borderId="1" xfId="0" applyFont="1" applyBorder="1" applyAlignment="1" applyProtection="1">
      <alignment horizontal="justify" wrapText="1"/>
      <protection locked="0"/>
    </xf>
    <xf numFmtId="0" fontId="18" fillId="0" borderId="1" xfId="0" applyFont="1" applyBorder="1" applyAlignment="1" applyProtection="1">
      <alignment horizontal="center" vertical="center" wrapText="1"/>
      <protection locked="0"/>
    </xf>
    <xf numFmtId="4" fontId="18" fillId="0" borderId="1" xfId="0" applyNumberFormat="1" applyFont="1" applyBorder="1" applyAlignment="1" applyProtection="1">
      <alignment horizontal="center" vertical="center" wrapText="1"/>
      <protection locked="0"/>
    </xf>
    <xf numFmtId="4" fontId="18" fillId="0" borderId="1" xfId="0" applyNumberFormat="1" applyFont="1" applyBorder="1" applyAlignment="1" applyProtection="1">
      <alignment horizontal="right" vertical="center" wrapText="1"/>
      <protection locked="0"/>
    </xf>
    <xf numFmtId="4" fontId="18" fillId="0" borderId="5" xfId="0" applyNumberFormat="1" applyFont="1" applyFill="1" applyBorder="1" applyAlignment="1" applyProtection="1">
      <alignment horizontal="right" vertical="center" wrapText="1"/>
      <protection locked="0"/>
    </xf>
    <xf numFmtId="4" fontId="18" fillId="0" borderId="21" xfId="0" applyNumberFormat="1" applyFont="1" applyFill="1" applyBorder="1" applyAlignment="1" applyProtection="1">
      <alignment horizontal="right" vertical="center" wrapText="1"/>
      <protection locked="0"/>
    </xf>
    <xf numFmtId="4" fontId="19" fillId="8" borderId="23" xfId="0" applyNumberFormat="1" applyFont="1" applyFill="1" applyBorder="1" applyAlignment="1" applyProtection="1">
      <alignment horizontal="right" vertical="center" wrapText="1"/>
      <protection locked="0"/>
    </xf>
    <xf numFmtId="0" fontId="18" fillId="8" borderId="23" xfId="0" applyFont="1" applyFill="1" applyBorder="1" applyAlignment="1" applyProtection="1">
      <alignment horizontal="center" wrapText="1"/>
      <protection locked="0"/>
    </xf>
    <xf numFmtId="0" fontId="21" fillId="8" borderId="24" xfId="0" applyFont="1" applyFill="1" applyBorder="1" applyAlignment="1" applyProtection="1">
      <alignment horizontal="center" vertical="center"/>
      <protection locked="0"/>
    </xf>
    <xf numFmtId="4" fontId="18" fillId="0" borderId="1" xfId="0" applyNumberFormat="1" applyFont="1" applyFill="1" applyBorder="1" applyAlignment="1" applyProtection="1">
      <alignment horizontal="right" vertical="center" wrapText="1"/>
      <protection locked="0"/>
    </xf>
    <xf numFmtId="4" fontId="19" fillId="5" borderId="10" xfId="0" applyNumberFormat="1" applyFont="1" applyFill="1" applyBorder="1" applyAlignment="1" applyProtection="1">
      <alignment horizontal="right" vertical="center" wrapText="1"/>
      <protection locked="0"/>
    </xf>
    <xf numFmtId="0" fontId="22" fillId="0" borderId="1" xfId="0" applyFont="1" applyBorder="1" applyAlignment="1" applyProtection="1">
      <alignment horizontal="center" vertical="center"/>
      <protection locked="0"/>
    </xf>
    <xf numFmtId="0" fontId="18" fillId="0" borderId="15" xfId="0" applyFont="1" applyBorder="1" applyAlignment="1" applyProtection="1">
      <alignment horizontal="justify" wrapText="1"/>
      <protection locked="0"/>
    </xf>
    <xf numFmtId="0" fontId="12" fillId="3" borderId="20" xfId="0" applyFont="1" applyFill="1" applyBorder="1" applyAlignment="1" applyProtection="1">
      <alignment horizontal="left" vertical="center"/>
    </xf>
    <xf numFmtId="0" fontId="18" fillId="0" borderId="5" xfId="0" applyFont="1" applyBorder="1" applyAlignment="1" applyProtection="1">
      <alignment horizontal="justify" wrapText="1"/>
      <protection locked="0"/>
    </xf>
    <xf numFmtId="0" fontId="18" fillId="2" borderId="5" xfId="0" applyFont="1" applyFill="1" applyBorder="1" applyAlignment="1" applyProtection="1">
      <alignment horizontal="center" vertical="center" wrapText="1"/>
      <protection locked="0"/>
    </xf>
    <xf numFmtId="0" fontId="20" fillId="7" borderId="40" xfId="0" applyFont="1" applyFill="1" applyBorder="1" applyAlignment="1" applyProtection="1">
      <alignment horizontal="left" vertical="center"/>
    </xf>
    <xf numFmtId="0" fontId="18" fillId="2" borderId="1" xfId="0" applyFont="1" applyFill="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4" fontId="18" fillId="0" borderId="5" xfId="0" applyNumberFormat="1" applyFont="1" applyBorder="1" applyAlignment="1" applyProtection="1">
      <alignment horizontal="center" vertical="center" wrapText="1"/>
      <protection locked="0"/>
    </xf>
    <xf numFmtId="4" fontId="19" fillId="8" borderId="33" xfId="0" applyNumberFormat="1" applyFont="1" applyFill="1" applyBorder="1" applyAlignment="1" applyProtection="1">
      <alignment horizontal="right" vertical="center" wrapText="1"/>
      <protection locked="0"/>
    </xf>
    <xf numFmtId="4" fontId="18" fillId="0" borderId="12" xfId="0" applyNumberFormat="1" applyFont="1" applyFill="1" applyBorder="1" applyAlignment="1" applyProtection="1">
      <alignment horizontal="right" vertical="center" wrapText="1"/>
      <protection locked="0"/>
    </xf>
    <xf numFmtId="0" fontId="23" fillId="0" borderId="18" xfId="0" applyFont="1" applyBorder="1" applyProtection="1"/>
    <xf numFmtId="0" fontId="18" fillId="2" borderId="15" xfId="0" applyFont="1" applyFill="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4" fontId="18" fillId="0" borderId="15" xfId="0" applyNumberFormat="1" applyFont="1" applyFill="1" applyBorder="1" applyAlignment="1" applyProtection="1">
      <alignment horizontal="right" vertical="center" wrapText="1"/>
      <protection locked="0"/>
    </xf>
    <xf numFmtId="0" fontId="23" fillId="0" borderId="16" xfId="0" applyFont="1" applyBorder="1" applyProtection="1"/>
    <xf numFmtId="0" fontId="8" fillId="3" borderId="11" xfId="0" applyFont="1" applyFill="1" applyBorder="1" applyAlignment="1" applyProtection="1">
      <alignment vertical="center" wrapText="1"/>
      <protection locked="0"/>
    </xf>
    <xf numFmtId="0" fontId="8" fillId="3" borderId="17" xfId="0" applyFont="1" applyFill="1" applyBorder="1" applyAlignment="1" applyProtection="1">
      <alignment vertical="center" wrapText="1"/>
      <protection locked="0"/>
    </xf>
    <xf numFmtId="0" fontId="8" fillId="3" borderId="14" xfId="0" applyFont="1" applyFill="1" applyBorder="1" applyAlignment="1" applyProtection="1">
      <alignment vertical="center" wrapText="1"/>
      <protection locked="0"/>
    </xf>
    <xf numFmtId="0" fontId="8" fillId="3" borderId="22" xfId="0" applyFont="1" applyFill="1" applyBorder="1" applyAlignment="1" applyProtection="1">
      <alignment vertical="center" wrapText="1"/>
      <protection locked="0"/>
    </xf>
    <xf numFmtId="0" fontId="18" fillId="3" borderId="23" xfId="0" applyFont="1" applyFill="1" applyBorder="1" applyAlignment="1" applyProtection="1">
      <alignment horizontal="left" vertical="center" wrapText="1"/>
    </xf>
    <xf numFmtId="0" fontId="18" fillId="3" borderId="23" xfId="0" applyFont="1" applyFill="1" applyBorder="1" applyAlignment="1" applyProtection="1">
      <alignment horizontal="center" vertical="center" wrapText="1"/>
    </xf>
    <xf numFmtId="4" fontId="18" fillId="3" borderId="23" xfId="0" applyNumberFormat="1" applyFont="1" applyFill="1" applyBorder="1" applyAlignment="1" applyProtection="1">
      <alignment horizontal="center" vertical="center" wrapText="1"/>
      <protection locked="0"/>
    </xf>
    <xf numFmtId="4" fontId="18" fillId="0" borderId="5" xfId="0" applyNumberFormat="1" applyFont="1" applyBorder="1" applyAlignment="1" applyProtection="1">
      <alignment horizontal="right" vertical="center" wrapText="1"/>
      <protection locked="0"/>
    </xf>
    <xf numFmtId="0" fontId="23" fillId="0" borderId="36" xfId="0" applyFont="1" applyBorder="1" applyProtection="1"/>
    <xf numFmtId="0" fontId="12" fillId="3" borderId="30" xfId="0" applyFont="1" applyFill="1" applyBorder="1" applyAlignment="1" applyProtection="1">
      <alignment horizontal="left" vertical="center"/>
    </xf>
    <xf numFmtId="0" fontId="24" fillId="0" borderId="0" xfId="0" applyFont="1" applyProtection="1"/>
    <xf numFmtId="0" fontId="24" fillId="0" borderId="0" xfId="0" applyFont="1" applyProtection="1">
      <protection locked="0"/>
    </xf>
    <xf numFmtId="0" fontId="24" fillId="0" borderId="0" xfId="0" applyFont="1" applyFill="1" applyProtection="1"/>
    <xf numFmtId="0" fontId="24" fillId="0" borderId="0" xfId="0" applyFont="1" applyFill="1" applyProtection="1">
      <protection locked="0"/>
    </xf>
    <xf numFmtId="0" fontId="24" fillId="0" borderId="0" xfId="0" applyFont="1" applyBorder="1" applyProtection="1"/>
    <xf numFmtId="0" fontId="24" fillId="0" borderId="0" xfId="0" applyFont="1" applyBorder="1" applyProtection="1">
      <protection locked="0"/>
    </xf>
    <xf numFmtId="0" fontId="1" fillId="0" borderId="0" xfId="0" applyFont="1" applyBorder="1" applyAlignment="1" applyProtection="1">
      <alignment vertical="center" wrapText="1"/>
    </xf>
    <xf numFmtId="0" fontId="3" fillId="0" borderId="0" xfId="0" applyFont="1" applyFill="1" applyBorder="1" applyAlignment="1" applyProtection="1">
      <alignment wrapText="1"/>
    </xf>
    <xf numFmtId="0" fontId="3" fillId="0" borderId="0" xfId="0" applyFont="1" applyFill="1" applyBorder="1" applyAlignment="1" applyProtection="1">
      <alignment horizontal="left" wrapText="1"/>
    </xf>
    <xf numFmtId="49" fontId="5" fillId="0" borderId="0" xfId="0" applyNumberFormat="1" applyFont="1" applyFill="1" applyBorder="1" applyAlignment="1" applyProtection="1">
      <alignment wrapText="1"/>
    </xf>
    <xf numFmtId="0" fontId="5" fillId="0" borderId="0" xfId="0" applyFont="1" applyFill="1" applyBorder="1" applyAlignment="1" applyProtection="1">
      <alignment horizontal="left" wrapText="1"/>
    </xf>
    <xf numFmtId="0" fontId="14" fillId="0" borderId="0" xfId="0" applyFont="1" applyBorder="1" applyAlignment="1" applyProtection="1">
      <alignment horizontal="left" vertical="center" wrapText="1"/>
      <protection locked="0"/>
    </xf>
    <xf numFmtId="0" fontId="26" fillId="3" borderId="30" xfId="0" applyFont="1" applyFill="1" applyBorder="1" applyAlignment="1" applyProtection="1">
      <alignment horizontal="left" vertical="center" wrapText="1"/>
    </xf>
    <xf numFmtId="49" fontId="2" fillId="4" borderId="0" xfId="0" applyNumberFormat="1" applyFont="1" applyFill="1" applyBorder="1" applyAlignment="1">
      <alignment horizontal="center" vertical="center" wrapText="1"/>
    </xf>
    <xf numFmtId="0" fontId="2" fillId="0" borderId="0" xfId="0" applyFont="1" applyFill="1"/>
    <xf numFmtId="0" fontId="2" fillId="0" borderId="0" xfId="0" applyFont="1" applyFill="1" applyBorder="1" applyAlignment="1">
      <alignment vertical="center" wrapText="1"/>
    </xf>
    <xf numFmtId="0" fontId="2" fillId="0" borderId="0" xfId="0" applyFont="1" applyFill="1" applyBorder="1" applyAlignment="1">
      <alignment wrapText="1"/>
    </xf>
    <xf numFmtId="10" fontId="18" fillId="0" borderId="10" xfId="0" applyNumberFormat="1" applyFont="1" applyBorder="1" applyAlignment="1" applyProtection="1">
      <alignment horizontal="center" vertical="center"/>
    </xf>
    <xf numFmtId="4" fontId="18" fillId="3" borderId="24" xfId="0" applyNumberFormat="1" applyFont="1" applyFill="1" applyBorder="1" applyAlignment="1" applyProtection="1">
      <alignment horizontal="right" vertical="center" wrapText="1"/>
      <protection locked="0"/>
    </xf>
    <xf numFmtId="4" fontId="19" fillId="6" borderId="24" xfId="0" applyNumberFormat="1" applyFont="1" applyFill="1" applyBorder="1" applyAlignment="1" applyProtection="1">
      <alignment horizontal="right" vertical="center" wrapText="1"/>
      <protection locked="0"/>
    </xf>
    <xf numFmtId="0" fontId="26" fillId="3" borderId="3" xfId="0" applyFont="1" applyFill="1" applyBorder="1" applyAlignment="1" applyProtection="1">
      <alignment horizontal="left" vertical="center" wrapText="1"/>
    </xf>
    <xf numFmtId="10" fontId="5" fillId="0" borderId="22" xfId="0" applyNumberFormat="1" applyFont="1" applyBorder="1" applyAlignment="1">
      <alignment horizontal="center" vertical="center"/>
    </xf>
    <xf numFmtId="10" fontId="5" fillId="0" borderId="23" xfId="0" applyNumberFormat="1" applyFont="1" applyBorder="1" applyAlignment="1" applyProtection="1">
      <alignment horizontal="center" vertical="center"/>
      <protection locked="0"/>
    </xf>
    <xf numFmtId="0" fontId="26" fillId="3" borderId="23" xfId="0" applyFont="1" applyFill="1" applyBorder="1" applyAlignment="1" applyProtection="1">
      <alignment horizontal="left" vertical="center" wrapText="1"/>
    </xf>
    <xf numFmtId="10" fontId="5" fillId="0" borderId="23" xfId="0" applyNumberFormat="1" applyFont="1" applyBorder="1" applyAlignment="1" applyProtection="1">
      <alignment horizontal="center" vertical="center"/>
    </xf>
    <xf numFmtId="10" fontId="5" fillId="0" borderId="24" xfId="0" applyNumberFormat="1" applyFont="1" applyBorder="1" applyAlignment="1">
      <alignment horizontal="center" vertical="center"/>
    </xf>
    <xf numFmtId="43" fontId="14" fillId="0" borderId="0" xfId="2" applyFont="1" applyProtection="1">
      <protection locked="0"/>
    </xf>
    <xf numFmtId="0" fontId="26" fillId="3" borderId="0" xfId="0" applyFont="1" applyFill="1" applyBorder="1" applyAlignment="1" applyProtection="1">
      <alignment horizontal="left" vertical="center" wrapText="1"/>
    </xf>
    <xf numFmtId="10" fontId="5" fillId="0" borderId="0" xfId="0" applyNumberFormat="1" applyFont="1" applyBorder="1" applyAlignment="1" applyProtection="1">
      <alignment horizontal="center" vertical="center"/>
    </xf>
    <xf numFmtId="10" fontId="5" fillId="0" borderId="0" xfId="0" applyNumberFormat="1" applyFont="1" applyBorder="1" applyAlignment="1">
      <alignment horizontal="center" vertical="center"/>
    </xf>
    <xf numFmtId="10" fontId="5" fillId="0" borderId="24" xfId="0" applyNumberFormat="1" applyFont="1" applyBorder="1" applyAlignment="1" applyProtection="1">
      <alignment horizontal="center" vertical="center"/>
      <protection locked="0"/>
    </xf>
    <xf numFmtId="10" fontId="5" fillId="0" borderId="22" xfId="0" applyNumberFormat="1" applyFont="1" applyBorder="1" applyAlignment="1" applyProtection="1">
      <alignment horizontal="center" vertical="center"/>
    </xf>
    <xf numFmtId="0" fontId="25" fillId="5" borderId="3" xfId="0" applyFont="1" applyFill="1" applyBorder="1" applyAlignment="1" applyProtection="1">
      <protection locked="0"/>
    </xf>
    <xf numFmtId="0" fontId="25" fillId="5" borderId="4" xfId="0" applyFont="1" applyFill="1" applyBorder="1" applyAlignment="1" applyProtection="1">
      <protection locked="0"/>
    </xf>
    <xf numFmtId="164" fontId="18" fillId="0" borderId="0" xfId="0" applyNumberFormat="1" applyFont="1" applyFill="1" applyBorder="1" applyAlignment="1" applyProtection="1">
      <alignment horizontal="center" wrapText="1"/>
      <protection locked="0"/>
    </xf>
    <xf numFmtId="0" fontId="16" fillId="0" borderId="0" xfId="0" applyFont="1" applyFill="1" applyBorder="1" applyProtection="1">
      <protection locked="0"/>
    </xf>
    <xf numFmtId="0" fontId="25" fillId="0" borderId="0" xfId="0" applyFont="1" applyFill="1" applyBorder="1" applyAlignment="1" applyProtection="1">
      <protection locked="0"/>
    </xf>
    <xf numFmtId="4" fontId="19" fillId="5" borderId="44" xfId="0" applyNumberFormat="1" applyFont="1" applyFill="1" applyBorder="1" applyAlignment="1" applyProtection="1">
      <alignment horizontal="right" vertical="center" wrapText="1"/>
      <protection locked="0"/>
    </xf>
    <xf numFmtId="0" fontId="18" fillId="0" borderId="36" xfId="0" applyFont="1" applyBorder="1" applyAlignment="1" applyProtection="1">
      <alignment horizontal="justify" vertical="center" wrapText="1"/>
      <protection locked="0"/>
    </xf>
    <xf numFmtId="0" fontId="8" fillId="3" borderId="45" xfId="0" applyFont="1" applyFill="1" applyBorder="1" applyAlignment="1" applyProtection="1">
      <alignment vertical="center" wrapText="1"/>
      <protection locked="0"/>
    </xf>
    <xf numFmtId="0" fontId="18" fillId="2" borderId="21" xfId="0" applyFont="1" applyFill="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4" fontId="18" fillId="0" borderId="21" xfId="0" applyNumberFormat="1" applyFont="1" applyBorder="1" applyAlignment="1" applyProtection="1">
      <alignment horizontal="center" vertical="center" wrapText="1"/>
      <protection locked="0"/>
    </xf>
    <xf numFmtId="0" fontId="5" fillId="0" borderId="0" xfId="0" applyFont="1" applyFill="1" applyBorder="1" applyAlignment="1" applyProtection="1">
      <alignment horizontal="left" wrapText="1"/>
    </xf>
    <xf numFmtId="0" fontId="26" fillId="3" borderId="4" xfId="0" applyFont="1" applyFill="1" applyBorder="1" applyAlignment="1" applyProtection="1">
      <alignment horizontal="center" vertical="center" wrapText="1"/>
    </xf>
    <xf numFmtId="4" fontId="18" fillId="0" borderId="39" xfId="0" applyNumberFormat="1" applyFont="1" applyFill="1" applyBorder="1" applyAlignment="1" applyProtection="1">
      <alignment horizontal="right" vertical="center" wrapText="1"/>
      <protection locked="0"/>
    </xf>
    <xf numFmtId="4" fontId="18" fillId="0" borderId="34" xfId="0" applyNumberFormat="1" applyFont="1" applyFill="1" applyBorder="1" applyAlignment="1" applyProtection="1">
      <alignment horizontal="right" vertical="center" wrapText="1"/>
      <protection locked="0"/>
    </xf>
    <xf numFmtId="0" fontId="13" fillId="0" borderId="0" xfId="0" applyFont="1" applyBorder="1" applyProtection="1">
      <protection locked="0"/>
    </xf>
    <xf numFmtId="4" fontId="18" fillId="5" borderId="3" xfId="0" applyNumberFormat="1" applyFont="1" applyFill="1" applyBorder="1" applyAlignment="1" applyProtection="1">
      <alignment horizontal="right" vertical="center" wrapText="1"/>
      <protection locked="0"/>
    </xf>
    <xf numFmtId="4" fontId="19" fillId="0" borderId="0" xfId="0" applyNumberFormat="1" applyFont="1" applyFill="1" applyBorder="1" applyAlignment="1" applyProtection="1">
      <alignment horizontal="right" vertical="center" wrapText="1"/>
      <protection locked="0"/>
    </xf>
    <xf numFmtId="0" fontId="18" fillId="0" borderId="46" xfId="0" applyFont="1" applyBorder="1" applyAlignment="1" applyProtection="1">
      <alignment horizontal="justify" vertical="center" wrapText="1"/>
      <protection locked="0"/>
    </xf>
    <xf numFmtId="0" fontId="18" fillId="0" borderId="37" xfId="0" applyFont="1" applyBorder="1" applyAlignment="1" applyProtection="1">
      <alignment horizontal="justify" vertical="center" wrapText="1"/>
      <protection locked="0"/>
    </xf>
    <xf numFmtId="0" fontId="18" fillId="5" borderId="37" xfId="0" applyFont="1" applyFill="1" applyBorder="1" applyAlignment="1" applyProtection="1">
      <alignment horizontal="justify" vertical="center" wrapText="1"/>
      <protection locked="0"/>
    </xf>
    <xf numFmtId="4" fontId="18" fillId="5" borderId="23" xfId="0" applyNumberFormat="1" applyFont="1" applyFill="1" applyBorder="1" applyAlignment="1" applyProtection="1">
      <alignment horizontal="right" vertical="center" wrapText="1"/>
      <protection locked="0"/>
    </xf>
    <xf numFmtId="4" fontId="18" fillId="0" borderId="3" xfId="0" applyNumberFormat="1" applyFont="1" applyFill="1" applyBorder="1" applyAlignment="1" applyProtection="1">
      <alignment horizontal="right" vertical="center" wrapText="1"/>
      <protection locked="0"/>
    </xf>
    <xf numFmtId="0" fontId="18" fillId="0" borderId="24" xfId="0" applyFont="1" applyBorder="1" applyAlignment="1" applyProtection="1">
      <alignment horizontal="justify" vertical="center" wrapText="1"/>
      <protection locked="0"/>
    </xf>
    <xf numFmtId="0" fontId="12" fillId="5" borderId="20" xfId="0" applyFont="1" applyFill="1" applyBorder="1" applyAlignment="1" applyProtection="1">
      <alignment horizontal="left" vertical="center"/>
    </xf>
    <xf numFmtId="0" fontId="12" fillId="5" borderId="30" xfId="0" applyFont="1" applyFill="1" applyBorder="1" applyAlignment="1" applyProtection="1">
      <alignment horizontal="left" vertical="center"/>
    </xf>
    <xf numFmtId="0" fontId="0" fillId="0" borderId="9" xfId="0" applyBorder="1"/>
    <xf numFmtId="0" fontId="0" fillId="0" borderId="0" xfId="0" applyFill="1" applyBorder="1"/>
    <xf numFmtId="0" fontId="26" fillId="0" borderId="0" xfId="0" applyFont="1" applyFill="1" applyBorder="1" applyAlignment="1" applyProtection="1">
      <alignment horizontal="left" vertical="center" wrapText="1"/>
    </xf>
    <xf numFmtId="0" fontId="20" fillId="7" borderId="3" xfId="0" applyFont="1" applyFill="1" applyBorder="1" applyAlignment="1" applyProtection="1">
      <alignment horizontal="left" vertical="center"/>
    </xf>
    <xf numFmtId="0" fontId="20" fillId="7" borderId="4" xfId="0" applyFont="1" applyFill="1" applyBorder="1" applyAlignment="1" applyProtection="1">
      <alignment horizontal="left" vertical="center"/>
    </xf>
    <xf numFmtId="0" fontId="20" fillId="7" borderId="37" xfId="0" applyFont="1" applyFill="1" applyBorder="1" applyAlignment="1" applyProtection="1">
      <alignment horizontal="left" vertical="center"/>
    </xf>
    <xf numFmtId="0" fontId="1"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wrapText="1"/>
    </xf>
    <xf numFmtId="0" fontId="25" fillId="5" borderId="3" xfId="0" applyFont="1" applyFill="1" applyBorder="1" applyAlignment="1" applyProtection="1">
      <alignment horizontal="left"/>
      <protection locked="0"/>
    </xf>
    <xf numFmtId="0" fontId="25" fillId="5" borderId="4" xfId="0" applyFont="1" applyFill="1" applyBorder="1" applyAlignment="1" applyProtection="1">
      <alignment horizontal="left"/>
      <protection locked="0"/>
    </xf>
    <xf numFmtId="0" fontId="25" fillId="5" borderId="37" xfId="0" applyFont="1" applyFill="1" applyBorder="1" applyAlignment="1" applyProtection="1">
      <alignment horizontal="left"/>
      <protection locked="0"/>
    </xf>
    <xf numFmtId="0" fontId="5" fillId="0" borderId="1" xfId="0" applyFont="1" applyFill="1" applyBorder="1" applyAlignment="1" applyProtection="1">
      <alignment horizontal="left" wrapText="1"/>
    </xf>
    <xf numFmtId="0" fontId="1" fillId="0" borderId="2"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1" xfId="0" applyFont="1" applyFill="1" applyBorder="1" applyAlignment="1" applyProtection="1">
      <alignment horizontal="left" wrapText="1"/>
    </xf>
    <xf numFmtId="0" fontId="3" fillId="0" borderId="0" xfId="0" applyFont="1" applyAlignment="1" applyProtection="1">
      <alignment horizontal="left" wrapText="1"/>
      <protection locked="0"/>
    </xf>
    <xf numFmtId="0" fontId="5" fillId="0" borderId="0" xfId="0" applyFont="1" applyFill="1" applyBorder="1" applyAlignment="1" applyProtection="1">
      <alignment horizontal="left" wrapText="1"/>
    </xf>
    <xf numFmtId="0" fontId="1" fillId="0" borderId="3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1" fillId="0" borderId="35" xfId="0" applyFont="1" applyFill="1" applyBorder="1" applyAlignment="1" applyProtection="1">
      <alignment horizontal="left" vertical="center" wrapText="1"/>
    </xf>
    <xf numFmtId="0" fontId="3" fillId="0" borderId="2" xfId="0" applyFont="1" applyFill="1" applyBorder="1" applyAlignment="1" applyProtection="1">
      <alignment horizontal="left" wrapText="1"/>
    </xf>
    <xf numFmtId="0" fontId="3" fillId="0" borderId="7" xfId="0" applyFont="1" applyFill="1" applyBorder="1" applyAlignment="1" applyProtection="1">
      <alignment horizontal="left" wrapText="1"/>
    </xf>
    <xf numFmtId="0" fontId="3" fillId="0" borderId="8" xfId="0" applyFont="1" applyFill="1" applyBorder="1" applyAlignment="1" applyProtection="1">
      <alignment horizontal="left" wrapText="1"/>
    </xf>
    <xf numFmtId="4" fontId="18" fillId="3" borderId="28" xfId="0" applyNumberFormat="1" applyFont="1" applyFill="1" applyBorder="1" applyAlignment="1" applyProtection="1">
      <alignment horizontal="center" vertical="center" wrapText="1"/>
      <protection locked="0"/>
    </xf>
    <xf numFmtId="4" fontId="18" fillId="3" borderId="4" xfId="0" applyNumberFormat="1" applyFont="1" applyFill="1" applyBorder="1" applyAlignment="1" applyProtection="1">
      <alignment horizontal="center" vertical="center" wrapText="1"/>
      <protection locked="0"/>
    </xf>
    <xf numFmtId="4" fontId="18" fillId="3" borderId="26" xfId="0" applyNumberFormat="1" applyFont="1" applyFill="1" applyBorder="1" applyAlignment="1" applyProtection="1">
      <alignment horizontal="center" vertical="center" wrapText="1"/>
      <protection locked="0"/>
    </xf>
    <xf numFmtId="0" fontId="19" fillId="6" borderId="3" xfId="0" applyFont="1" applyFill="1" applyBorder="1" applyAlignment="1" applyProtection="1">
      <alignment horizontal="left" vertical="center" wrapText="1"/>
    </xf>
    <xf numFmtId="0" fontId="19" fillId="6" borderId="4" xfId="0" applyFont="1" applyFill="1" applyBorder="1" applyAlignment="1" applyProtection="1">
      <alignment horizontal="left" vertical="center" wrapText="1"/>
    </xf>
    <xf numFmtId="0" fontId="19" fillId="6" borderId="26" xfId="0" applyFont="1" applyFill="1" applyBorder="1" applyAlignment="1" applyProtection="1">
      <alignment horizontal="left" vertical="center" wrapText="1"/>
    </xf>
    <xf numFmtId="0" fontId="19" fillId="5" borderId="3"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wrapText="1"/>
      <protection locked="0"/>
    </xf>
    <xf numFmtId="0" fontId="19" fillId="5" borderId="37" xfId="0" applyFont="1" applyFill="1" applyBorder="1" applyAlignment="1" applyProtection="1">
      <alignment horizontal="left" vertical="center" wrapText="1"/>
      <protection locked="0"/>
    </xf>
    <xf numFmtId="0" fontId="1" fillId="10" borderId="0" xfId="0" applyFont="1" applyFill="1" applyBorder="1" applyAlignment="1" applyProtection="1">
      <alignment horizontal="left" vertical="center" wrapText="1"/>
    </xf>
    <xf numFmtId="0" fontId="1" fillId="0" borderId="0" xfId="0" applyFont="1" applyAlignment="1" applyProtection="1">
      <alignment horizontal="left" wrapText="1"/>
    </xf>
    <xf numFmtId="0" fontId="3" fillId="0" borderId="0" xfId="0" applyFont="1" applyAlignment="1" applyProtection="1">
      <alignment horizontal="left" wrapText="1"/>
    </xf>
    <xf numFmtId="0" fontId="1" fillId="0" borderId="39" xfId="0" applyFont="1" applyBorder="1" applyAlignment="1" applyProtection="1">
      <alignment horizontal="left" wrapText="1"/>
    </xf>
    <xf numFmtId="0" fontId="1" fillId="0" borderId="0" xfId="0" applyFont="1" applyBorder="1" applyAlignment="1" applyProtection="1">
      <alignment horizontal="left" wrapText="1"/>
    </xf>
    <xf numFmtId="0" fontId="20" fillId="7" borderId="3" xfId="0" applyFont="1" applyFill="1" applyBorder="1" applyAlignment="1" applyProtection="1">
      <alignment horizontal="left" vertical="center"/>
    </xf>
    <xf numFmtId="0" fontId="20" fillId="7" borderId="4" xfId="0" applyFont="1" applyFill="1" applyBorder="1" applyAlignment="1" applyProtection="1">
      <alignment horizontal="left" vertical="center"/>
    </xf>
    <xf numFmtId="0" fontId="20" fillId="7" borderId="37" xfId="0" applyFont="1" applyFill="1" applyBorder="1" applyAlignment="1" applyProtection="1">
      <alignment horizontal="left" vertical="center"/>
    </xf>
    <xf numFmtId="0" fontId="19" fillId="8" borderId="3" xfId="0" applyFont="1" applyFill="1" applyBorder="1" applyAlignment="1" applyProtection="1">
      <alignment horizontal="left" vertical="center" wrapText="1"/>
      <protection locked="0"/>
    </xf>
    <xf numFmtId="0" fontId="19" fillId="8" borderId="4" xfId="0" applyFont="1" applyFill="1" applyBorder="1" applyAlignment="1" applyProtection="1">
      <alignment horizontal="left" vertical="center" wrapText="1"/>
      <protection locked="0"/>
    </xf>
    <xf numFmtId="0" fontId="19" fillId="8" borderId="26" xfId="0" applyFont="1" applyFill="1" applyBorder="1" applyAlignment="1" applyProtection="1">
      <alignment horizontal="left" vertical="center" wrapText="1"/>
      <protection locked="0"/>
    </xf>
    <xf numFmtId="0" fontId="9" fillId="0" borderId="0" xfId="0" applyFont="1" applyAlignment="1" applyProtection="1">
      <alignment horizontal="center"/>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7"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17"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26" fillId="3" borderId="23" xfId="0" applyFont="1" applyFill="1" applyBorder="1" applyAlignment="1" applyProtection="1">
      <alignment horizontal="left" vertical="center" wrapText="1"/>
    </xf>
    <xf numFmtId="0" fontId="0" fillId="0" borderId="23" xfId="0" applyBorder="1" applyAlignment="1"/>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7"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14" fillId="0" borderId="19"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26" fillId="3" borderId="28" xfId="0" applyFont="1" applyFill="1" applyBorder="1" applyAlignment="1" applyProtection="1">
      <alignment horizontal="center" vertical="center" wrapText="1"/>
    </xf>
    <xf numFmtId="0" fontId="26" fillId="3" borderId="4" xfId="0" applyFont="1" applyFill="1" applyBorder="1" applyAlignment="1" applyProtection="1">
      <alignment horizontal="center" vertical="center" wrapText="1"/>
    </xf>
    <xf numFmtId="0" fontId="26" fillId="3" borderId="26" xfId="0" applyFont="1" applyFill="1" applyBorder="1" applyAlignment="1" applyProtection="1">
      <alignment horizontal="center" vertical="center" wrapText="1"/>
    </xf>
    <xf numFmtId="0" fontId="8" fillId="5" borderId="3"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xf>
    <xf numFmtId="0" fontId="20" fillId="7" borderId="43" xfId="0" applyFont="1" applyFill="1" applyBorder="1" applyAlignment="1" applyProtection="1">
      <alignment horizontal="left" vertical="center"/>
    </xf>
    <xf numFmtId="0" fontId="20" fillId="7" borderId="47" xfId="0" applyFont="1" applyFill="1" applyBorder="1" applyAlignment="1" applyProtection="1">
      <alignment horizontal="left" vertical="center"/>
    </xf>
    <xf numFmtId="0" fontId="8" fillId="5" borderId="37" xfId="0" applyFont="1" applyFill="1" applyBorder="1" applyAlignment="1" applyProtection="1">
      <alignment horizontal="left" vertical="center" wrapText="1"/>
      <protection locked="0"/>
    </xf>
    <xf numFmtId="0" fontId="19" fillId="5" borderId="42" xfId="0" applyFont="1" applyFill="1" applyBorder="1" applyAlignment="1" applyProtection="1">
      <alignment horizontal="left" wrapText="1"/>
      <protection locked="0"/>
    </xf>
    <xf numFmtId="0" fontId="19" fillId="5" borderId="43" xfId="0" applyFont="1" applyFill="1" applyBorder="1" applyAlignment="1" applyProtection="1">
      <alignment horizontal="left" wrapText="1"/>
      <protection locked="0"/>
    </xf>
    <xf numFmtId="0" fontId="3" fillId="0" borderId="38" xfId="0" applyFont="1" applyFill="1" applyBorder="1" applyAlignment="1" applyProtection="1">
      <alignment horizontal="left" vertical="center" wrapText="1"/>
    </xf>
    <xf numFmtId="0" fontId="3" fillId="0" borderId="41"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4" fontId="29" fillId="0" borderId="11" xfId="0" applyNumberFormat="1"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4" fontId="29" fillId="0" borderId="14" xfId="0" applyNumberFormat="1"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protection locked="0"/>
    </xf>
  </cellXfs>
  <cellStyles count="3">
    <cellStyle name="Čiarka" xfId="2" builtinId="3"/>
    <cellStyle name="Normálna" xfId="0" builtinId="0"/>
    <cellStyle name="Normálna 2"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FF0000"/>
      </font>
      <fill>
        <patternFill>
          <bgColor theme="5" tint="0.59996337778862885"/>
        </patternFill>
      </fill>
    </dxf>
    <dxf>
      <font>
        <strike val="0"/>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524933</xdr:colOff>
      <xdr:row>2</xdr:row>
      <xdr:rowOff>89959</xdr:rowOff>
    </xdr:from>
    <xdr:to>
      <xdr:col>0</xdr:col>
      <xdr:colOff>1275292</xdr:colOff>
      <xdr:row>5</xdr:row>
      <xdr:rowOff>175684</xdr:rowOff>
    </xdr:to>
    <xdr:pic>
      <xdr:nvPicPr>
        <xdr:cNvPr id="3" name="Obrázok 1" descr="logo IROP 2014-2020_verzia 0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933" y="470959"/>
          <a:ext cx="750359"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1265465</xdr:colOff>
      <xdr:row>2</xdr:row>
      <xdr:rowOff>68035</xdr:rowOff>
    </xdr:from>
    <xdr:to>
      <xdr:col>9</xdr:col>
      <xdr:colOff>1248078</xdr:colOff>
      <xdr:row>5</xdr:row>
      <xdr:rowOff>144235</xdr:rowOff>
    </xdr:to>
    <xdr:pic>
      <xdr:nvPicPr>
        <xdr:cNvPr id="4" name="Obrázok 3" descr="http://www.euroregion-tatry.eu/_pliki/flaga_UE+unia_europejska_EFRR_z_lewej_SK%20small.jp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31536" y="449035"/>
          <a:ext cx="789214"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524933</xdr:colOff>
      <xdr:row>2</xdr:row>
      <xdr:rowOff>89959</xdr:rowOff>
    </xdr:from>
    <xdr:to>
      <xdr:col>0</xdr:col>
      <xdr:colOff>1275292</xdr:colOff>
      <xdr:row>5</xdr:row>
      <xdr:rowOff>175684</xdr:rowOff>
    </xdr:to>
    <xdr:pic>
      <xdr:nvPicPr>
        <xdr:cNvPr id="2" name="Obrázok 1" descr="logo IROP 2014-2020_verzia 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933" y="470959"/>
          <a:ext cx="750359"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1306287</xdr:colOff>
      <xdr:row>2</xdr:row>
      <xdr:rowOff>68035</xdr:rowOff>
    </xdr:from>
    <xdr:to>
      <xdr:col>6</xdr:col>
      <xdr:colOff>1714500</xdr:colOff>
      <xdr:row>5</xdr:row>
      <xdr:rowOff>144235</xdr:rowOff>
    </xdr:to>
    <xdr:pic>
      <xdr:nvPicPr>
        <xdr:cNvPr id="3" name="Obrázok 2" descr="http://www.euroregion-tatry.eu/_pliki/flaga_UE+unia_europejska_EFRR_z_lewej_SK%20small.jpg">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7112" y="449035"/>
          <a:ext cx="1789338"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524933</xdr:colOff>
      <xdr:row>2</xdr:row>
      <xdr:rowOff>89959</xdr:rowOff>
    </xdr:from>
    <xdr:to>
      <xdr:col>0</xdr:col>
      <xdr:colOff>1275292</xdr:colOff>
      <xdr:row>5</xdr:row>
      <xdr:rowOff>175684</xdr:rowOff>
    </xdr:to>
    <xdr:pic>
      <xdr:nvPicPr>
        <xdr:cNvPr id="2" name="Obrázok 1" descr="logo IROP 2014-2020_verzia 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933" y="470959"/>
          <a:ext cx="750359"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1306287</xdr:colOff>
      <xdr:row>2</xdr:row>
      <xdr:rowOff>68035</xdr:rowOff>
    </xdr:from>
    <xdr:to>
      <xdr:col>6</xdr:col>
      <xdr:colOff>1714500</xdr:colOff>
      <xdr:row>5</xdr:row>
      <xdr:rowOff>144235</xdr:rowOff>
    </xdr:to>
    <xdr:pic>
      <xdr:nvPicPr>
        <xdr:cNvPr id="3" name="Obrázok 2" descr="http://www.euroregion-tatry.eu/_pliki/flaga_UE+unia_europejska_EFRR_z_lewej_SK%20small.jpg">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1" y="449035"/>
          <a:ext cx="1796142"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1047750</xdr:colOff>
      <xdr:row>0</xdr:row>
      <xdr:rowOff>219075</xdr:rowOff>
    </xdr:from>
    <xdr:to>
      <xdr:col>0</xdr:col>
      <xdr:colOff>1798109</xdr:colOff>
      <xdr:row>0</xdr:row>
      <xdr:rowOff>840581</xdr:rowOff>
    </xdr:to>
    <xdr:pic>
      <xdr:nvPicPr>
        <xdr:cNvPr id="2" name="Obrázok 1" descr="logo IROP 2014-2020_verzia 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0" y="219075"/>
          <a:ext cx="750359" cy="621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266700</xdr:colOff>
      <xdr:row>0</xdr:row>
      <xdr:rowOff>190500</xdr:rowOff>
    </xdr:from>
    <xdr:to>
      <xdr:col>6</xdr:col>
      <xdr:colOff>389163</xdr:colOff>
      <xdr:row>0</xdr:row>
      <xdr:rowOff>802481</xdr:rowOff>
    </xdr:to>
    <xdr:pic>
      <xdr:nvPicPr>
        <xdr:cNvPr id="3" name="Obrázok 2" descr="http://www.euroregion-tatry.eu/_pliki/flaga_UE+unia_europejska_EFRR_z_lewej_SK%20small.jpg">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7600" y="190500"/>
          <a:ext cx="3170463" cy="611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T142"/>
  <sheetViews>
    <sheetView view="pageBreakPreview" topLeftCell="A40" zoomScale="70" zoomScaleNormal="70" zoomScaleSheetLayoutView="70" zoomScalePageLayoutView="80" workbookViewId="0">
      <selection activeCell="A53" sqref="A53:H54"/>
    </sheetView>
  </sheetViews>
  <sheetFormatPr defaultColWidth="9.140625" defaultRowHeight="15" x14ac:dyDescent="0.25"/>
  <cols>
    <col min="1" max="1" width="29.5703125" style="1" customWidth="1"/>
    <col min="2" max="2" width="32" style="1" customWidth="1"/>
    <col min="3" max="3" width="17" style="2" customWidth="1"/>
    <col min="4" max="4" width="11.5703125" style="3" customWidth="1"/>
    <col min="5" max="8" width="20.7109375" style="3" customWidth="1"/>
    <col min="9" max="9" width="30.7109375" style="1" customWidth="1"/>
    <col min="10" max="10" width="30.7109375" style="7" customWidth="1"/>
    <col min="11" max="11" width="10.5703125" style="1" customWidth="1"/>
    <col min="12" max="31" width="9.140625" style="1" customWidth="1"/>
    <col min="32" max="16384" width="9.140625" style="1"/>
  </cols>
  <sheetData>
    <row r="3" spans="1:17" x14ac:dyDescent="0.25">
      <c r="A3" s="7"/>
      <c r="B3" s="7"/>
      <c r="C3"/>
      <c r="D3" s="9"/>
      <c r="E3" s="9"/>
      <c r="F3" s="15"/>
      <c r="G3" s="9"/>
      <c r="H3" s="9"/>
      <c r="I3" s="7"/>
      <c r="J3" s="13"/>
      <c r="K3" s="14"/>
      <c r="L3" s="14"/>
      <c r="M3" s="14"/>
      <c r="N3" s="14"/>
      <c r="O3" s="14"/>
      <c r="P3" s="14"/>
      <c r="Q3" s="14"/>
    </row>
    <row r="4" spans="1:17" x14ac:dyDescent="0.25">
      <c r="A4" s="7"/>
      <c r="B4" s="7"/>
      <c r="C4"/>
      <c r="D4" s="9"/>
      <c r="E4" s="9"/>
      <c r="F4" s="15"/>
      <c r="G4" s="9"/>
      <c r="H4" s="9"/>
      <c r="I4" s="7"/>
      <c r="J4" s="13"/>
      <c r="K4" s="14"/>
      <c r="L4" s="14"/>
      <c r="M4" s="14"/>
      <c r="N4" s="14"/>
      <c r="O4" s="14"/>
      <c r="P4" s="14"/>
      <c r="Q4" s="14"/>
    </row>
    <row r="5" spans="1:17" x14ac:dyDescent="0.25">
      <c r="A5" s="10"/>
      <c r="B5" s="10"/>
      <c r="C5" s="17"/>
      <c r="D5" s="10"/>
      <c r="E5" s="10"/>
      <c r="F5" s="10"/>
      <c r="G5" s="10"/>
      <c r="H5" s="10"/>
      <c r="I5" s="10"/>
      <c r="J5" s="13"/>
      <c r="K5" s="13"/>
      <c r="L5" s="14"/>
      <c r="M5" s="14"/>
      <c r="N5" s="14"/>
      <c r="O5" s="14"/>
      <c r="P5" s="14"/>
      <c r="Q5" s="14"/>
    </row>
    <row r="6" spans="1:17" ht="23.25" x14ac:dyDescent="0.35">
      <c r="A6" s="192" t="s">
        <v>41</v>
      </c>
      <c r="B6" s="192"/>
      <c r="C6" s="192"/>
      <c r="D6" s="192"/>
      <c r="E6" s="192"/>
      <c r="F6" s="192"/>
      <c r="G6" s="192"/>
      <c r="H6" s="192"/>
      <c r="I6" s="192"/>
      <c r="J6" s="13"/>
      <c r="K6" s="14"/>
      <c r="L6" s="14"/>
      <c r="M6" s="14"/>
      <c r="N6" s="14"/>
      <c r="O6" s="14"/>
      <c r="P6" s="14"/>
      <c r="Q6" s="14"/>
    </row>
    <row r="7" spans="1:17" ht="15" customHeight="1" thickBot="1" x14ac:dyDescent="0.35">
      <c r="A7" s="11"/>
      <c r="B7" s="11"/>
      <c r="C7" s="11"/>
      <c r="D7" s="11"/>
      <c r="E7" s="11"/>
      <c r="F7" s="11"/>
      <c r="G7" s="11"/>
      <c r="H7" s="11"/>
      <c r="I7" s="11"/>
      <c r="J7" s="13"/>
      <c r="K7" s="14"/>
      <c r="L7" s="14"/>
      <c r="M7" s="14"/>
      <c r="N7" s="14"/>
      <c r="O7" s="14"/>
      <c r="P7" s="14"/>
      <c r="Q7" s="14"/>
    </row>
    <row r="8" spans="1:17" ht="20.25" customHeight="1" x14ac:dyDescent="0.25">
      <c r="A8" s="62" t="s">
        <v>0</v>
      </c>
      <c r="B8" s="193"/>
      <c r="C8" s="194"/>
      <c r="D8" s="194"/>
      <c r="E8" s="194"/>
      <c r="F8" s="194"/>
      <c r="G8" s="194"/>
      <c r="H8" s="194"/>
      <c r="I8" s="194"/>
      <c r="J8" s="195"/>
      <c r="K8" s="14"/>
      <c r="L8" s="14"/>
      <c r="M8" s="14"/>
      <c r="N8" s="14"/>
      <c r="O8" s="14"/>
      <c r="P8" s="14"/>
      <c r="Q8" s="14"/>
    </row>
    <row r="9" spans="1:17" ht="21.75" customHeight="1" x14ac:dyDescent="0.25">
      <c r="A9" s="36" t="s">
        <v>1</v>
      </c>
      <c r="B9" s="196"/>
      <c r="C9" s="197"/>
      <c r="D9" s="197"/>
      <c r="E9" s="197"/>
      <c r="F9" s="197"/>
      <c r="G9" s="197"/>
      <c r="H9" s="197"/>
      <c r="I9" s="197"/>
      <c r="J9" s="198"/>
      <c r="K9" s="14"/>
      <c r="L9" s="14"/>
      <c r="M9" s="14"/>
      <c r="N9" s="14"/>
      <c r="O9" s="14"/>
      <c r="P9" s="14"/>
      <c r="Q9" s="14"/>
    </row>
    <row r="10" spans="1:17" ht="20.25" customHeight="1" x14ac:dyDescent="0.25">
      <c r="A10" s="36" t="s">
        <v>10</v>
      </c>
      <c r="B10" s="199" t="s">
        <v>29</v>
      </c>
      <c r="C10" s="200"/>
      <c r="D10" s="200"/>
      <c r="E10" s="200"/>
      <c r="F10" s="200"/>
      <c r="G10" s="200"/>
      <c r="H10" s="200"/>
      <c r="I10" s="200"/>
      <c r="J10" s="201"/>
      <c r="K10" s="14"/>
      <c r="L10" s="14"/>
      <c r="M10" s="14"/>
      <c r="N10" s="14"/>
      <c r="O10" s="14"/>
      <c r="P10" s="14"/>
      <c r="Q10" s="14"/>
    </row>
    <row r="11" spans="1:17" ht="37.5" customHeight="1" thickBot="1" x14ac:dyDescent="0.3">
      <c r="A11" s="85" t="s">
        <v>25</v>
      </c>
      <c r="B11" s="202" t="s">
        <v>31</v>
      </c>
      <c r="C11" s="203"/>
      <c r="D11" s="203"/>
      <c r="E11" s="203"/>
      <c r="F11" s="203"/>
      <c r="G11" s="203"/>
      <c r="H11" s="203"/>
      <c r="I11" s="203"/>
      <c r="J11" s="204"/>
      <c r="K11" s="14"/>
      <c r="L11" s="14"/>
      <c r="M11" s="14"/>
      <c r="N11" s="14"/>
      <c r="O11" s="14"/>
      <c r="P11" s="14"/>
      <c r="Q11" s="14"/>
    </row>
    <row r="12" spans="1:17" ht="37.5" customHeight="1" thickBot="1" x14ac:dyDescent="0.3">
      <c r="A12" s="106" t="s">
        <v>110</v>
      </c>
      <c r="B12" s="107">
        <v>0.95</v>
      </c>
      <c r="C12" s="205" t="s">
        <v>111</v>
      </c>
      <c r="D12" s="206"/>
      <c r="E12" s="108">
        <v>0.95</v>
      </c>
      <c r="F12" s="109" t="s">
        <v>112</v>
      </c>
      <c r="G12" s="110">
        <v>0</v>
      </c>
      <c r="H12" s="109" t="s">
        <v>113</v>
      </c>
      <c r="I12" s="111">
        <v>0.05</v>
      </c>
      <c r="J12" s="97"/>
      <c r="K12" s="14"/>
      <c r="L12" s="14"/>
      <c r="M12" s="14"/>
      <c r="N12" s="14"/>
      <c r="O12" s="14"/>
      <c r="P12" s="14"/>
      <c r="Q12" s="14"/>
    </row>
    <row r="13" spans="1:17" ht="15.75" thickBot="1" x14ac:dyDescent="0.3">
      <c r="A13" s="98" t="s">
        <v>115</v>
      </c>
      <c r="B13" s="103" t="s">
        <v>117</v>
      </c>
      <c r="C13" s="39"/>
      <c r="D13" s="37"/>
      <c r="E13" s="37"/>
      <c r="F13" s="38"/>
      <c r="G13" s="12"/>
      <c r="H13" s="12"/>
      <c r="I13" s="32"/>
      <c r="J13" s="13"/>
      <c r="K13" s="14"/>
      <c r="L13" s="14"/>
      <c r="M13" s="14"/>
      <c r="N13" s="14"/>
      <c r="O13" s="14"/>
      <c r="P13" s="14"/>
      <c r="Q13" s="14"/>
    </row>
    <row r="14" spans="1:17" ht="15.75" thickBot="1" x14ac:dyDescent="0.3">
      <c r="B14" s="40"/>
      <c r="C14" s="41"/>
      <c r="D14" s="16"/>
      <c r="E14" s="16"/>
      <c r="F14" s="42"/>
      <c r="I14" s="20"/>
      <c r="J14" s="13"/>
      <c r="K14" s="14"/>
      <c r="L14" s="14"/>
      <c r="M14" s="14"/>
      <c r="N14" s="14"/>
      <c r="O14" s="14"/>
      <c r="P14" s="14"/>
      <c r="Q14" s="14"/>
    </row>
    <row r="15" spans="1:17" ht="75" customHeight="1" x14ac:dyDescent="0.25">
      <c r="A15" s="45" t="s">
        <v>2</v>
      </c>
      <c r="B15" s="46" t="s">
        <v>4</v>
      </c>
      <c r="C15" s="46" t="s">
        <v>3</v>
      </c>
      <c r="D15" s="46" t="s">
        <v>24</v>
      </c>
      <c r="E15" s="46" t="s">
        <v>74</v>
      </c>
      <c r="F15" s="46" t="s">
        <v>75</v>
      </c>
      <c r="G15" s="46" t="s">
        <v>76</v>
      </c>
      <c r="H15" s="47" t="s">
        <v>77</v>
      </c>
      <c r="I15" s="47" t="s">
        <v>122</v>
      </c>
      <c r="J15" s="48" t="s">
        <v>40</v>
      </c>
      <c r="K15" s="14"/>
      <c r="L15" s="14"/>
      <c r="M15" s="14"/>
      <c r="N15" s="14"/>
      <c r="O15" s="14"/>
      <c r="P15" s="14"/>
      <c r="Q15" s="14"/>
    </row>
    <row r="16" spans="1:17" s="22" customFormat="1" ht="17.25" customHeight="1" thickBot="1" x14ac:dyDescent="0.3">
      <c r="A16" s="29" t="s">
        <v>14</v>
      </c>
      <c r="B16" s="30" t="s">
        <v>15</v>
      </c>
      <c r="C16" s="30" t="s">
        <v>16</v>
      </c>
      <c r="D16" s="30" t="s">
        <v>17</v>
      </c>
      <c r="E16" s="30" t="s">
        <v>18</v>
      </c>
      <c r="F16" s="30" t="s">
        <v>20</v>
      </c>
      <c r="G16" s="30" t="s">
        <v>21</v>
      </c>
      <c r="H16" s="35" t="s">
        <v>19</v>
      </c>
      <c r="I16" s="30" t="s">
        <v>79</v>
      </c>
      <c r="J16" s="31" t="s">
        <v>80</v>
      </c>
      <c r="K16" s="21"/>
      <c r="L16" s="21"/>
      <c r="M16" s="21"/>
      <c r="N16" s="21"/>
      <c r="O16" s="21"/>
      <c r="P16" s="21"/>
      <c r="Q16" s="21"/>
    </row>
    <row r="17" spans="1:17" ht="24.75" customHeight="1" thickBot="1" x14ac:dyDescent="0.3">
      <c r="A17" s="65" t="s">
        <v>71</v>
      </c>
      <c r="B17" s="186" t="s">
        <v>42</v>
      </c>
      <c r="C17" s="187"/>
      <c r="D17" s="187"/>
      <c r="E17" s="187"/>
      <c r="F17" s="187"/>
      <c r="G17" s="187"/>
      <c r="H17" s="187"/>
      <c r="I17" s="187"/>
      <c r="J17" s="188"/>
      <c r="K17" s="14"/>
      <c r="L17" s="14"/>
      <c r="M17" s="14"/>
      <c r="N17" s="14"/>
      <c r="O17" s="14"/>
      <c r="P17" s="14"/>
      <c r="Q17" s="14"/>
    </row>
    <row r="18" spans="1:17" x14ac:dyDescent="0.25">
      <c r="A18" s="76" t="s">
        <v>43</v>
      </c>
      <c r="B18" s="64" t="s">
        <v>12</v>
      </c>
      <c r="C18" s="67" t="s">
        <v>27</v>
      </c>
      <c r="D18" s="68"/>
      <c r="E18" s="83"/>
      <c r="F18" s="70">
        <f t="shared" ref="F18:F47" si="0">ROUND(D18*E18,2)</f>
        <v>0</v>
      </c>
      <c r="G18" s="53">
        <f>IF(OR(B18="512 Cestovné náhrady",B18="521 Mzdové výdavky"),F18,F18*1.2)</f>
        <v>0</v>
      </c>
      <c r="H18" s="53">
        <f>IF($B$13="","vyplňte bunku B13",IF($B$13="áno",F18,G18))</f>
        <v>0</v>
      </c>
      <c r="I18" s="63"/>
      <c r="J18" s="84"/>
      <c r="K18" s="14"/>
      <c r="L18" s="14"/>
      <c r="M18" s="14"/>
      <c r="N18" s="14"/>
      <c r="O18" s="14"/>
      <c r="P18" s="14"/>
      <c r="Q18" s="14"/>
    </row>
    <row r="19" spans="1:17" x14ac:dyDescent="0.25">
      <c r="A19" s="77" t="s">
        <v>44</v>
      </c>
      <c r="B19" s="66" t="s">
        <v>12</v>
      </c>
      <c r="C19" s="50" t="s">
        <v>27</v>
      </c>
      <c r="D19" s="51"/>
      <c r="E19" s="52"/>
      <c r="F19" s="58">
        <f t="shared" si="0"/>
        <v>0</v>
      </c>
      <c r="G19" s="53">
        <f t="shared" ref="G19:G47" si="1">IF(OR(B19="512 Cestovné náhrady",B19="521 Mzdové výdavky"),F19,F19*1.2)</f>
        <v>0</v>
      </c>
      <c r="H19" s="53">
        <f t="shared" ref="H19:H48" si="2">IF($B$13="","vyplňte bunku B13",IF($B$13="áno",F19,G19))</f>
        <v>0</v>
      </c>
      <c r="I19" s="49"/>
      <c r="J19" s="71"/>
      <c r="K19" s="14"/>
      <c r="L19" s="14"/>
      <c r="M19" s="14"/>
      <c r="N19" s="14"/>
      <c r="O19" s="14"/>
      <c r="P19" s="14"/>
      <c r="Q19" s="14"/>
    </row>
    <row r="20" spans="1:17" x14ac:dyDescent="0.25">
      <c r="A20" s="77" t="s">
        <v>45</v>
      </c>
      <c r="B20" s="66" t="s">
        <v>12</v>
      </c>
      <c r="C20" s="50" t="s">
        <v>27</v>
      </c>
      <c r="D20" s="51"/>
      <c r="E20" s="52"/>
      <c r="F20" s="58">
        <f t="shared" si="0"/>
        <v>0</v>
      </c>
      <c r="G20" s="53">
        <f t="shared" si="1"/>
        <v>0</v>
      </c>
      <c r="H20" s="53">
        <f t="shared" si="2"/>
        <v>0</v>
      </c>
      <c r="I20" s="49"/>
      <c r="J20" s="71"/>
      <c r="K20" s="14"/>
      <c r="L20" s="14"/>
      <c r="M20" s="14"/>
      <c r="N20" s="14"/>
      <c r="O20" s="14"/>
      <c r="P20" s="14"/>
      <c r="Q20" s="14"/>
    </row>
    <row r="21" spans="1:17" x14ac:dyDescent="0.25">
      <c r="A21" s="77" t="s">
        <v>46</v>
      </c>
      <c r="B21" s="66" t="s">
        <v>12</v>
      </c>
      <c r="C21" s="60" t="s">
        <v>27</v>
      </c>
      <c r="D21" s="51"/>
      <c r="E21" s="52"/>
      <c r="F21" s="58">
        <f t="shared" si="0"/>
        <v>0</v>
      </c>
      <c r="G21" s="53">
        <f t="shared" si="1"/>
        <v>0</v>
      </c>
      <c r="H21" s="53">
        <f t="shared" si="2"/>
        <v>0</v>
      </c>
      <c r="I21" s="49"/>
      <c r="J21" s="71"/>
      <c r="K21" s="14"/>
      <c r="L21" s="14"/>
      <c r="M21" s="14"/>
      <c r="N21" s="14"/>
      <c r="O21" s="14"/>
      <c r="P21" s="14"/>
      <c r="Q21" s="14"/>
    </row>
    <row r="22" spans="1:17" x14ac:dyDescent="0.25">
      <c r="A22" s="77" t="s">
        <v>47</v>
      </c>
      <c r="B22" s="66" t="s">
        <v>12</v>
      </c>
      <c r="C22" s="50" t="s">
        <v>27</v>
      </c>
      <c r="D22" s="51"/>
      <c r="E22" s="52"/>
      <c r="F22" s="58">
        <f t="shared" si="0"/>
        <v>0</v>
      </c>
      <c r="G22" s="53">
        <f t="shared" si="1"/>
        <v>0</v>
      </c>
      <c r="H22" s="53">
        <f t="shared" si="2"/>
        <v>0</v>
      </c>
      <c r="I22" s="49"/>
      <c r="J22" s="71"/>
      <c r="K22" s="14"/>
      <c r="L22" s="14"/>
      <c r="M22" s="14"/>
      <c r="N22" s="14"/>
      <c r="O22" s="14"/>
      <c r="P22" s="14"/>
      <c r="Q22" s="14"/>
    </row>
    <row r="23" spans="1:17" x14ac:dyDescent="0.25">
      <c r="A23" s="77" t="s">
        <v>48</v>
      </c>
      <c r="B23" s="66" t="s">
        <v>12</v>
      </c>
      <c r="C23" s="50" t="s">
        <v>27</v>
      </c>
      <c r="D23" s="51"/>
      <c r="E23" s="52"/>
      <c r="F23" s="58">
        <f t="shared" si="0"/>
        <v>0</v>
      </c>
      <c r="G23" s="53">
        <f t="shared" si="1"/>
        <v>0</v>
      </c>
      <c r="H23" s="53">
        <f t="shared" si="2"/>
        <v>0</v>
      </c>
      <c r="I23" s="49"/>
      <c r="J23" s="71"/>
      <c r="K23" s="14"/>
      <c r="L23" s="14"/>
      <c r="M23" s="14"/>
      <c r="N23" s="14"/>
      <c r="O23" s="14"/>
      <c r="P23" s="14"/>
      <c r="Q23" s="14"/>
    </row>
    <row r="24" spans="1:17" x14ac:dyDescent="0.25">
      <c r="A24" s="77" t="s">
        <v>49</v>
      </c>
      <c r="B24" s="66" t="s">
        <v>12</v>
      </c>
      <c r="C24" s="50" t="s">
        <v>27</v>
      </c>
      <c r="D24" s="51"/>
      <c r="E24" s="52"/>
      <c r="F24" s="58">
        <f t="shared" si="0"/>
        <v>0</v>
      </c>
      <c r="G24" s="53">
        <f t="shared" si="1"/>
        <v>0</v>
      </c>
      <c r="H24" s="53">
        <f t="shared" si="2"/>
        <v>0</v>
      </c>
      <c r="I24" s="49"/>
      <c r="J24" s="71"/>
      <c r="K24" s="14"/>
      <c r="L24" s="14"/>
      <c r="M24" s="14"/>
      <c r="N24" s="14"/>
      <c r="O24" s="14"/>
      <c r="P24" s="14"/>
      <c r="Q24" s="14"/>
    </row>
    <row r="25" spans="1:17" ht="25.5" x14ac:dyDescent="0.25">
      <c r="A25" s="77" t="s">
        <v>119</v>
      </c>
      <c r="B25" s="66" t="s">
        <v>12</v>
      </c>
      <c r="C25" s="50" t="s">
        <v>27</v>
      </c>
      <c r="D25" s="51"/>
      <c r="E25" s="52"/>
      <c r="F25" s="58">
        <f>ROUND(D25*E25,2)</f>
        <v>0</v>
      </c>
      <c r="G25" s="53">
        <f>IF(OR(B25="512 Cestovné náhrady",B25="521 Mzdové výdavky"),F25,F25*1.2)</f>
        <v>0</v>
      </c>
      <c r="H25" s="53">
        <f t="shared" si="2"/>
        <v>0</v>
      </c>
      <c r="I25" s="49"/>
      <c r="J25" s="71"/>
      <c r="K25" s="14"/>
      <c r="L25" s="14"/>
      <c r="M25" s="14"/>
      <c r="N25" s="14"/>
      <c r="O25" s="14"/>
      <c r="P25" s="14"/>
      <c r="Q25" s="14"/>
    </row>
    <row r="26" spans="1:17" ht="38.25" x14ac:dyDescent="0.25">
      <c r="A26" s="77" t="s">
        <v>51</v>
      </c>
      <c r="B26" s="66" t="s">
        <v>12</v>
      </c>
      <c r="C26" s="50" t="s">
        <v>27</v>
      </c>
      <c r="D26" s="51"/>
      <c r="E26" s="52"/>
      <c r="F26" s="58">
        <f t="shared" si="0"/>
        <v>0</v>
      </c>
      <c r="G26" s="53">
        <f t="shared" si="1"/>
        <v>0</v>
      </c>
      <c r="H26" s="53">
        <f t="shared" si="2"/>
        <v>0</v>
      </c>
      <c r="I26" s="49"/>
      <c r="J26" s="71"/>
      <c r="K26" s="14"/>
      <c r="L26" s="14"/>
      <c r="M26" s="14"/>
      <c r="N26" s="14"/>
      <c r="O26" s="14"/>
      <c r="P26" s="14"/>
      <c r="Q26" s="14"/>
    </row>
    <row r="27" spans="1:17" ht="25.5" x14ac:dyDescent="0.25">
      <c r="A27" s="77" t="s">
        <v>50</v>
      </c>
      <c r="B27" s="66" t="s">
        <v>12</v>
      </c>
      <c r="C27" s="50" t="s">
        <v>27</v>
      </c>
      <c r="D27" s="51"/>
      <c r="E27" s="52"/>
      <c r="F27" s="58">
        <f t="shared" si="0"/>
        <v>0</v>
      </c>
      <c r="G27" s="53">
        <f t="shared" si="1"/>
        <v>0</v>
      </c>
      <c r="H27" s="53">
        <f t="shared" si="2"/>
        <v>0</v>
      </c>
      <c r="I27" s="49"/>
      <c r="J27" s="71"/>
      <c r="K27" s="14"/>
      <c r="L27" s="14"/>
      <c r="M27" s="14"/>
      <c r="N27" s="14"/>
      <c r="O27" s="14"/>
      <c r="P27" s="14"/>
      <c r="Q27" s="14"/>
    </row>
    <row r="28" spans="1:17" ht="25.5" x14ac:dyDescent="0.25">
      <c r="A28" s="77" t="s">
        <v>52</v>
      </c>
      <c r="B28" s="66" t="s">
        <v>12</v>
      </c>
      <c r="C28" s="50" t="s">
        <v>27</v>
      </c>
      <c r="D28" s="51"/>
      <c r="E28" s="52"/>
      <c r="F28" s="58">
        <f t="shared" si="0"/>
        <v>0</v>
      </c>
      <c r="G28" s="53">
        <f t="shared" si="1"/>
        <v>0</v>
      </c>
      <c r="H28" s="53">
        <f t="shared" si="2"/>
        <v>0</v>
      </c>
      <c r="I28" s="49"/>
      <c r="J28" s="71"/>
      <c r="K28" s="14"/>
      <c r="L28" s="14"/>
      <c r="M28" s="14"/>
      <c r="N28" s="14"/>
      <c r="O28" s="14"/>
      <c r="P28" s="14"/>
      <c r="Q28" s="14"/>
    </row>
    <row r="29" spans="1:17" x14ac:dyDescent="0.25">
      <c r="A29" s="77" t="s">
        <v>53</v>
      </c>
      <c r="B29" s="66" t="s">
        <v>12</v>
      </c>
      <c r="C29" s="50" t="s">
        <v>27</v>
      </c>
      <c r="D29" s="51"/>
      <c r="E29" s="52"/>
      <c r="F29" s="58">
        <f t="shared" si="0"/>
        <v>0</v>
      </c>
      <c r="G29" s="53">
        <f t="shared" si="1"/>
        <v>0</v>
      </c>
      <c r="H29" s="53">
        <f t="shared" si="2"/>
        <v>0</v>
      </c>
      <c r="I29" s="49"/>
      <c r="J29" s="71"/>
      <c r="K29" s="14"/>
      <c r="L29" s="14"/>
      <c r="M29" s="14"/>
      <c r="N29" s="14"/>
      <c r="O29" s="14"/>
      <c r="P29" s="14"/>
      <c r="Q29" s="14"/>
    </row>
    <row r="30" spans="1:17" x14ac:dyDescent="0.25">
      <c r="A30" s="77" t="s">
        <v>54</v>
      </c>
      <c r="B30" s="66" t="s">
        <v>12</v>
      </c>
      <c r="C30" s="50" t="s">
        <v>27</v>
      </c>
      <c r="D30" s="51"/>
      <c r="E30" s="52"/>
      <c r="F30" s="58">
        <f t="shared" si="0"/>
        <v>0</v>
      </c>
      <c r="G30" s="53">
        <f t="shared" si="1"/>
        <v>0</v>
      </c>
      <c r="H30" s="53">
        <f t="shared" si="2"/>
        <v>0</v>
      </c>
      <c r="I30" s="49"/>
      <c r="J30" s="71"/>
      <c r="K30" s="14"/>
      <c r="L30" s="14"/>
      <c r="M30" s="14"/>
      <c r="N30" s="14"/>
      <c r="O30" s="14"/>
      <c r="P30" s="14"/>
      <c r="Q30" s="14"/>
    </row>
    <row r="31" spans="1:17" ht="76.5" x14ac:dyDescent="0.25">
      <c r="A31" s="77" t="s">
        <v>55</v>
      </c>
      <c r="B31" s="66" t="s">
        <v>5</v>
      </c>
      <c r="C31" s="50" t="s">
        <v>27</v>
      </c>
      <c r="D31" s="51"/>
      <c r="E31" s="52"/>
      <c r="F31" s="58">
        <f t="shared" si="0"/>
        <v>0</v>
      </c>
      <c r="G31" s="53">
        <f t="shared" si="1"/>
        <v>0</v>
      </c>
      <c r="H31" s="53">
        <f t="shared" si="2"/>
        <v>0</v>
      </c>
      <c r="I31" s="49"/>
      <c r="J31" s="71"/>
      <c r="K31" s="14"/>
      <c r="L31" s="14"/>
      <c r="M31" s="14"/>
      <c r="N31" s="14"/>
      <c r="O31" s="14"/>
      <c r="P31" s="14"/>
      <c r="Q31" s="14"/>
    </row>
    <row r="32" spans="1:17" x14ac:dyDescent="0.25">
      <c r="A32" s="77" t="s">
        <v>56</v>
      </c>
      <c r="B32" s="66" t="s">
        <v>5</v>
      </c>
      <c r="C32" s="50" t="s">
        <v>27</v>
      </c>
      <c r="D32" s="51"/>
      <c r="E32" s="52"/>
      <c r="F32" s="58">
        <f t="shared" si="0"/>
        <v>0</v>
      </c>
      <c r="G32" s="53">
        <f t="shared" si="1"/>
        <v>0</v>
      </c>
      <c r="H32" s="53">
        <f t="shared" si="2"/>
        <v>0</v>
      </c>
      <c r="I32" s="49"/>
      <c r="J32" s="71"/>
      <c r="K32" s="14"/>
      <c r="L32" s="14"/>
      <c r="M32" s="14"/>
      <c r="N32" s="14"/>
      <c r="O32" s="14"/>
      <c r="P32" s="14"/>
      <c r="Q32" s="14"/>
    </row>
    <row r="33" spans="1:17" x14ac:dyDescent="0.25">
      <c r="A33" s="77" t="s">
        <v>57</v>
      </c>
      <c r="B33" s="66" t="s">
        <v>5</v>
      </c>
      <c r="C33" s="50" t="s">
        <v>27</v>
      </c>
      <c r="D33" s="51"/>
      <c r="E33" s="52"/>
      <c r="F33" s="58">
        <f t="shared" si="0"/>
        <v>0</v>
      </c>
      <c r="G33" s="53">
        <f t="shared" si="1"/>
        <v>0</v>
      </c>
      <c r="H33" s="53">
        <f t="shared" si="2"/>
        <v>0</v>
      </c>
      <c r="I33" s="49"/>
      <c r="J33" s="71"/>
      <c r="K33" s="14"/>
      <c r="L33" s="14"/>
      <c r="M33" s="14"/>
      <c r="N33" s="14"/>
      <c r="O33" s="14"/>
      <c r="P33" s="14"/>
      <c r="Q33" s="14"/>
    </row>
    <row r="34" spans="1:17" ht="25.5" x14ac:dyDescent="0.25">
      <c r="A34" s="77" t="s">
        <v>120</v>
      </c>
      <c r="B34" s="66" t="s">
        <v>5</v>
      </c>
      <c r="C34" s="50" t="s">
        <v>27</v>
      </c>
      <c r="D34" s="51"/>
      <c r="E34" s="52"/>
      <c r="F34" s="58">
        <f t="shared" ref="F34" si="3">ROUND(D34*E34,2)</f>
        <v>0</v>
      </c>
      <c r="G34" s="53">
        <f t="shared" ref="G34" si="4">IF(OR(B34="512 Cestovné náhrady",B34="521 Mzdové výdavky"),F34,F34*1.2)</f>
        <v>0</v>
      </c>
      <c r="H34" s="53">
        <f t="shared" si="2"/>
        <v>0</v>
      </c>
      <c r="I34" s="49"/>
      <c r="J34" s="71"/>
      <c r="K34" s="14"/>
      <c r="L34" s="14"/>
      <c r="M34" s="14"/>
      <c r="N34" s="14"/>
      <c r="O34" s="14"/>
      <c r="P34" s="14"/>
      <c r="Q34" s="14"/>
    </row>
    <row r="35" spans="1:17" x14ac:dyDescent="0.25">
      <c r="A35" s="77" t="s">
        <v>123</v>
      </c>
      <c r="B35" s="66" t="s">
        <v>34</v>
      </c>
      <c r="C35" s="50" t="s">
        <v>63</v>
      </c>
      <c r="D35" s="50"/>
      <c r="E35" s="52"/>
      <c r="F35" s="58">
        <f t="shared" si="0"/>
        <v>0</v>
      </c>
      <c r="G35" s="53">
        <f t="shared" si="1"/>
        <v>0</v>
      </c>
      <c r="H35" s="53">
        <f t="shared" si="2"/>
        <v>0</v>
      </c>
      <c r="I35" s="49"/>
      <c r="J35" s="71"/>
      <c r="K35" s="14"/>
      <c r="L35" s="14"/>
      <c r="M35" s="14"/>
      <c r="N35" s="14"/>
      <c r="O35" s="14"/>
      <c r="P35" s="14"/>
      <c r="Q35" s="14"/>
    </row>
    <row r="36" spans="1:17" ht="38.25" x14ac:dyDescent="0.25">
      <c r="A36" s="77" t="s">
        <v>59</v>
      </c>
      <c r="B36" s="66" t="s">
        <v>5</v>
      </c>
      <c r="C36" s="50" t="s">
        <v>63</v>
      </c>
      <c r="D36" s="50"/>
      <c r="E36" s="52"/>
      <c r="F36" s="58">
        <f t="shared" si="0"/>
        <v>0</v>
      </c>
      <c r="G36" s="53">
        <f t="shared" si="1"/>
        <v>0</v>
      </c>
      <c r="H36" s="53">
        <f t="shared" si="2"/>
        <v>0</v>
      </c>
      <c r="I36" s="49"/>
      <c r="J36" s="71"/>
      <c r="K36" s="14"/>
      <c r="L36" s="14"/>
      <c r="M36" s="14"/>
      <c r="N36" s="14"/>
      <c r="O36" s="14"/>
      <c r="P36" s="14"/>
      <c r="Q36" s="14"/>
    </row>
    <row r="37" spans="1:17" ht="38.25" x14ac:dyDescent="0.25">
      <c r="A37" s="77" t="s">
        <v>58</v>
      </c>
      <c r="B37" s="66" t="s">
        <v>5</v>
      </c>
      <c r="C37" s="50" t="s">
        <v>63</v>
      </c>
      <c r="D37" s="50"/>
      <c r="E37" s="52"/>
      <c r="F37" s="58">
        <f t="shared" si="0"/>
        <v>0</v>
      </c>
      <c r="G37" s="53">
        <f t="shared" si="1"/>
        <v>0</v>
      </c>
      <c r="H37" s="53">
        <f t="shared" si="2"/>
        <v>0</v>
      </c>
      <c r="I37" s="49"/>
      <c r="J37" s="71"/>
      <c r="K37" s="14"/>
      <c r="L37" s="14"/>
      <c r="M37" s="14"/>
      <c r="N37" s="14"/>
      <c r="O37" s="14"/>
      <c r="P37" s="14"/>
      <c r="Q37" s="14"/>
    </row>
    <row r="38" spans="1:17" ht="38.25" x14ac:dyDescent="0.25">
      <c r="A38" s="77" t="s">
        <v>60</v>
      </c>
      <c r="B38" s="66" t="s">
        <v>33</v>
      </c>
      <c r="C38" s="50" t="s">
        <v>63</v>
      </c>
      <c r="D38" s="50"/>
      <c r="E38" s="52"/>
      <c r="F38" s="58">
        <f t="shared" si="0"/>
        <v>0</v>
      </c>
      <c r="G38" s="53">
        <f t="shared" si="1"/>
        <v>0</v>
      </c>
      <c r="H38" s="53">
        <f t="shared" si="2"/>
        <v>0</v>
      </c>
      <c r="I38" s="49"/>
      <c r="J38" s="71"/>
      <c r="K38" s="14"/>
      <c r="L38" s="14"/>
      <c r="M38" s="14"/>
      <c r="N38" s="14"/>
      <c r="O38" s="14"/>
      <c r="P38" s="14"/>
      <c r="Q38" s="14"/>
    </row>
    <row r="39" spans="1:17" ht="25.5" x14ac:dyDescent="0.25">
      <c r="A39" s="77" t="s">
        <v>61</v>
      </c>
      <c r="B39" s="66" t="s">
        <v>5</v>
      </c>
      <c r="C39" s="50" t="s">
        <v>63</v>
      </c>
      <c r="D39" s="50"/>
      <c r="E39" s="52"/>
      <c r="F39" s="58">
        <f t="shared" si="0"/>
        <v>0</v>
      </c>
      <c r="G39" s="53">
        <f t="shared" si="1"/>
        <v>0</v>
      </c>
      <c r="H39" s="53">
        <f t="shared" si="2"/>
        <v>0</v>
      </c>
      <c r="I39" s="49"/>
      <c r="J39" s="71"/>
      <c r="K39" s="14"/>
      <c r="L39" s="14"/>
      <c r="M39" s="14"/>
      <c r="N39" s="14"/>
      <c r="O39" s="14"/>
      <c r="P39" s="14"/>
      <c r="Q39" s="14"/>
    </row>
    <row r="40" spans="1:17" x14ac:dyDescent="0.25">
      <c r="A40" s="77" t="s">
        <v>62</v>
      </c>
      <c r="B40" s="66" t="s">
        <v>5</v>
      </c>
      <c r="C40" s="50" t="s">
        <v>63</v>
      </c>
      <c r="D40" s="50"/>
      <c r="E40" s="52"/>
      <c r="F40" s="58">
        <f t="shared" si="0"/>
        <v>0</v>
      </c>
      <c r="G40" s="53">
        <f t="shared" si="1"/>
        <v>0</v>
      </c>
      <c r="H40" s="53">
        <f t="shared" si="2"/>
        <v>0</v>
      </c>
      <c r="I40" s="49"/>
      <c r="J40" s="71"/>
      <c r="K40" s="14"/>
      <c r="L40" s="14"/>
      <c r="M40" s="14"/>
      <c r="N40" s="14"/>
      <c r="O40" s="14"/>
      <c r="P40" s="14"/>
      <c r="Q40" s="14"/>
    </row>
    <row r="41" spans="1:17" x14ac:dyDescent="0.25">
      <c r="A41" s="77" t="s">
        <v>64</v>
      </c>
      <c r="B41" s="66" t="s">
        <v>23</v>
      </c>
      <c r="C41" s="50" t="s">
        <v>63</v>
      </c>
      <c r="D41" s="50"/>
      <c r="E41" s="52"/>
      <c r="F41" s="58">
        <f t="shared" si="0"/>
        <v>0</v>
      </c>
      <c r="G41" s="53">
        <f t="shared" si="1"/>
        <v>0</v>
      </c>
      <c r="H41" s="53">
        <f t="shared" si="2"/>
        <v>0</v>
      </c>
      <c r="I41" s="49"/>
      <c r="J41" s="71"/>
      <c r="K41" s="14"/>
      <c r="L41" s="14"/>
      <c r="M41" s="14"/>
      <c r="N41" s="14"/>
      <c r="O41" s="14"/>
      <c r="P41" s="14"/>
      <c r="Q41" s="14"/>
    </row>
    <row r="42" spans="1:17" x14ac:dyDescent="0.25">
      <c r="A42" s="77" t="s">
        <v>67</v>
      </c>
      <c r="B42" s="66" t="s">
        <v>23</v>
      </c>
      <c r="C42" s="50" t="s">
        <v>69</v>
      </c>
      <c r="D42" s="51"/>
      <c r="E42" s="51"/>
      <c r="F42" s="58">
        <f t="shared" si="0"/>
        <v>0</v>
      </c>
      <c r="G42" s="53">
        <f t="shared" si="1"/>
        <v>0</v>
      </c>
      <c r="H42" s="53">
        <f t="shared" si="2"/>
        <v>0</v>
      </c>
      <c r="I42" s="49"/>
      <c r="J42" s="71"/>
      <c r="K42" s="14"/>
      <c r="L42" s="14"/>
      <c r="M42" s="14"/>
      <c r="N42" s="14"/>
      <c r="O42" s="14"/>
      <c r="P42" s="14"/>
      <c r="Q42" s="14"/>
    </row>
    <row r="43" spans="1:17" ht="38.25" x14ac:dyDescent="0.25">
      <c r="A43" s="77" t="s">
        <v>127</v>
      </c>
      <c r="B43" s="66" t="s">
        <v>23</v>
      </c>
      <c r="C43" s="50" t="s">
        <v>63</v>
      </c>
      <c r="D43" s="50"/>
      <c r="E43" s="52"/>
      <c r="F43" s="58">
        <f t="shared" si="0"/>
        <v>0</v>
      </c>
      <c r="G43" s="53">
        <f t="shared" si="1"/>
        <v>0</v>
      </c>
      <c r="H43" s="53">
        <f t="shared" si="2"/>
        <v>0</v>
      </c>
      <c r="I43" s="49"/>
      <c r="J43" s="71"/>
      <c r="K43" s="14"/>
      <c r="L43" s="14"/>
      <c r="M43" s="14"/>
      <c r="N43" s="14"/>
      <c r="O43" s="14"/>
      <c r="P43" s="14"/>
      <c r="Q43" s="14"/>
    </row>
    <row r="44" spans="1:17" ht="38.25" x14ac:dyDescent="0.25">
      <c r="A44" s="77" t="s">
        <v>126</v>
      </c>
      <c r="B44" s="66" t="s">
        <v>23</v>
      </c>
      <c r="C44" s="50" t="s">
        <v>69</v>
      </c>
      <c r="D44" s="51"/>
      <c r="E44" s="51"/>
      <c r="F44" s="58">
        <f t="shared" si="0"/>
        <v>0</v>
      </c>
      <c r="G44" s="53">
        <f t="shared" si="1"/>
        <v>0</v>
      </c>
      <c r="H44" s="53">
        <f t="shared" si="2"/>
        <v>0</v>
      </c>
      <c r="I44" s="49"/>
      <c r="J44" s="71"/>
      <c r="K44" s="14"/>
      <c r="L44" s="14"/>
      <c r="M44" s="14"/>
      <c r="N44" s="14"/>
      <c r="O44" s="14"/>
      <c r="P44" s="14"/>
      <c r="Q44" s="14"/>
    </row>
    <row r="45" spans="1:17" ht="25.5" x14ac:dyDescent="0.25">
      <c r="A45" s="77" t="s">
        <v>65</v>
      </c>
      <c r="B45" s="66" t="s">
        <v>23</v>
      </c>
      <c r="C45" s="50" t="s">
        <v>63</v>
      </c>
      <c r="D45" s="50"/>
      <c r="E45" s="52"/>
      <c r="F45" s="58">
        <f t="shared" si="0"/>
        <v>0</v>
      </c>
      <c r="G45" s="53">
        <f t="shared" si="1"/>
        <v>0</v>
      </c>
      <c r="H45" s="53">
        <f t="shared" si="2"/>
        <v>0</v>
      </c>
      <c r="I45" s="49"/>
      <c r="J45" s="71"/>
      <c r="K45" s="14"/>
      <c r="L45" s="14"/>
      <c r="M45" s="14"/>
      <c r="N45" s="14"/>
      <c r="O45" s="14"/>
      <c r="P45" s="14"/>
      <c r="Q45" s="14"/>
    </row>
    <row r="46" spans="1:17" ht="25.5" x14ac:dyDescent="0.25">
      <c r="A46" s="77" t="s">
        <v>68</v>
      </c>
      <c r="B46" s="66" t="s">
        <v>23</v>
      </c>
      <c r="C46" s="50" t="s">
        <v>69</v>
      </c>
      <c r="D46" s="51"/>
      <c r="E46" s="51"/>
      <c r="F46" s="58">
        <f t="shared" si="0"/>
        <v>0</v>
      </c>
      <c r="G46" s="53">
        <f t="shared" si="1"/>
        <v>0</v>
      </c>
      <c r="H46" s="53">
        <f t="shared" si="2"/>
        <v>0</v>
      </c>
      <c r="I46" s="49"/>
      <c r="J46" s="71"/>
      <c r="K46" s="14"/>
      <c r="L46" s="14"/>
      <c r="M46" s="14"/>
      <c r="N46" s="14"/>
      <c r="O46" s="14"/>
      <c r="P46" s="14"/>
      <c r="Q46" s="14"/>
    </row>
    <row r="47" spans="1:17" ht="15.75" thickBot="1" x14ac:dyDescent="0.3">
      <c r="A47" s="78" t="s">
        <v>66</v>
      </c>
      <c r="B47" s="72" t="s">
        <v>23</v>
      </c>
      <c r="C47" s="73" t="s">
        <v>78</v>
      </c>
      <c r="D47" s="51"/>
      <c r="E47" s="51"/>
      <c r="F47" s="74">
        <f t="shared" si="0"/>
        <v>0</v>
      </c>
      <c r="G47" s="54">
        <f t="shared" si="1"/>
        <v>0</v>
      </c>
      <c r="H47" s="53">
        <f t="shared" si="2"/>
        <v>0</v>
      </c>
      <c r="I47" s="61"/>
      <c r="J47" s="75"/>
      <c r="K47" s="14"/>
      <c r="L47" s="14"/>
      <c r="M47" s="14"/>
      <c r="N47" s="14"/>
      <c r="O47" s="14"/>
      <c r="P47" s="14"/>
      <c r="Q47" s="14"/>
    </row>
    <row r="48" spans="1:17" s="27" customFormat="1" ht="16.5" customHeight="1" thickBot="1" x14ac:dyDescent="0.35">
      <c r="A48" s="189" t="s">
        <v>72</v>
      </c>
      <c r="B48" s="190"/>
      <c r="C48" s="190"/>
      <c r="D48" s="190"/>
      <c r="E48" s="191"/>
      <c r="F48" s="69">
        <f>SUM(F18:F47)</f>
        <v>0</v>
      </c>
      <c r="G48" s="55">
        <f>SUM(G18:G47)</f>
        <v>0</v>
      </c>
      <c r="H48" s="55">
        <f t="shared" si="2"/>
        <v>0</v>
      </c>
      <c r="I48" s="56"/>
      <c r="J48" s="57"/>
      <c r="K48" s="28"/>
      <c r="L48" s="28"/>
      <c r="M48" s="28"/>
      <c r="N48" s="28"/>
      <c r="O48" s="28"/>
      <c r="P48" s="28"/>
      <c r="Q48" s="28"/>
    </row>
    <row r="49" spans="1:10" ht="15" customHeight="1" thickBot="1" x14ac:dyDescent="0.3">
      <c r="A49" s="186" t="s">
        <v>70</v>
      </c>
      <c r="B49" s="187"/>
      <c r="C49" s="187"/>
      <c r="D49" s="187"/>
      <c r="E49" s="187"/>
      <c r="F49" s="187"/>
      <c r="G49" s="187"/>
      <c r="H49" s="187"/>
      <c r="I49" s="187"/>
      <c r="J49" s="188"/>
    </row>
    <row r="50" spans="1:10" ht="67.5" customHeight="1" thickBot="1" x14ac:dyDescent="0.3">
      <c r="A50" s="79" t="s">
        <v>37</v>
      </c>
      <c r="B50" s="80" t="s">
        <v>36</v>
      </c>
      <c r="C50" s="81" t="s">
        <v>39</v>
      </c>
      <c r="D50" s="82">
        <v>15</v>
      </c>
      <c r="E50" s="172"/>
      <c r="F50" s="173"/>
      <c r="G50" s="174"/>
      <c r="H50" s="104">
        <f>ROUNDDOWN((SUMIF(B18:B47,"521 Mzdové výdavky",H18:H47)*$D$50)/100,2)</f>
        <v>0</v>
      </c>
      <c r="I50" s="23"/>
      <c r="J50" s="23"/>
    </row>
    <row r="51" spans="1:10" ht="15" customHeight="1" thickBot="1" x14ac:dyDescent="0.3">
      <c r="A51" s="175" t="s">
        <v>73</v>
      </c>
      <c r="B51" s="176"/>
      <c r="C51" s="176"/>
      <c r="D51" s="176"/>
      <c r="E51" s="176"/>
      <c r="F51" s="176"/>
      <c r="G51" s="177"/>
      <c r="H51" s="105">
        <f>SUM(H50:H50)</f>
        <v>0</v>
      </c>
      <c r="I51" s="23"/>
      <c r="J51" s="23"/>
    </row>
    <row r="52" spans="1:10" s="27" customFormat="1" ht="27" customHeight="1" thickBot="1" x14ac:dyDescent="0.35">
      <c r="A52" s="178" t="s">
        <v>28</v>
      </c>
      <c r="B52" s="179"/>
      <c r="C52" s="179"/>
      <c r="D52" s="179"/>
      <c r="E52" s="179"/>
      <c r="F52" s="179"/>
      <c r="G52" s="180"/>
      <c r="H52" s="59">
        <f>H48+H51</f>
        <v>0</v>
      </c>
      <c r="I52" s="23"/>
      <c r="J52" s="23"/>
    </row>
    <row r="53" spans="1:10" ht="16.5" thickBot="1" x14ac:dyDescent="0.3">
      <c r="A53" s="153" t="s">
        <v>114</v>
      </c>
      <c r="B53" s="154"/>
      <c r="C53" s="154"/>
      <c r="D53" s="154"/>
      <c r="E53" s="154"/>
      <c r="F53" s="154"/>
      <c r="G53" s="155"/>
      <c r="H53" s="59">
        <f>H52*$B$12</f>
        <v>0</v>
      </c>
      <c r="I53" s="112"/>
    </row>
    <row r="54" spans="1:10" ht="16.5" thickBot="1" x14ac:dyDescent="0.3">
      <c r="A54" s="153" t="s">
        <v>121</v>
      </c>
      <c r="B54" s="154"/>
      <c r="C54" s="154"/>
      <c r="D54" s="154"/>
      <c r="E54" s="154"/>
      <c r="F54" s="154"/>
      <c r="G54" s="155"/>
      <c r="H54" s="59">
        <f>H52*$I$12</f>
        <v>0</v>
      </c>
      <c r="I54" s="23"/>
    </row>
    <row r="55" spans="1:10" ht="15.75" x14ac:dyDescent="0.25">
      <c r="A55" s="23"/>
      <c r="B55" s="23"/>
      <c r="C55" s="24"/>
      <c r="D55" s="25"/>
      <c r="E55" s="25"/>
      <c r="F55" s="25"/>
      <c r="G55" s="25"/>
      <c r="H55" s="25"/>
      <c r="I55" s="23"/>
    </row>
    <row r="56" spans="1:10" ht="15.75" x14ac:dyDescent="0.25">
      <c r="A56" s="23"/>
      <c r="B56" s="23"/>
      <c r="C56" s="24"/>
      <c r="D56" s="25"/>
      <c r="E56" s="25"/>
      <c r="F56" s="25"/>
      <c r="G56" s="25"/>
      <c r="H56" s="25"/>
      <c r="I56" s="23"/>
    </row>
    <row r="57" spans="1:10" ht="15" customHeight="1" x14ac:dyDescent="0.25">
      <c r="A57" s="163" t="s">
        <v>26</v>
      </c>
      <c r="B57" s="163"/>
      <c r="C57" s="163"/>
      <c r="D57" s="163"/>
      <c r="E57" s="163"/>
      <c r="F57" s="163"/>
      <c r="G57" s="163"/>
      <c r="H57" s="163"/>
      <c r="I57" s="163"/>
      <c r="J57" s="163"/>
    </row>
    <row r="58" spans="1:10" x14ac:dyDescent="0.25">
      <c r="A58" s="163"/>
      <c r="B58" s="163"/>
      <c r="C58" s="163"/>
      <c r="D58" s="163"/>
      <c r="E58" s="163"/>
      <c r="F58" s="163"/>
      <c r="G58" s="163"/>
      <c r="H58" s="163"/>
      <c r="I58" s="163"/>
      <c r="J58" s="163"/>
    </row>
    <row r="59" spans="1:10" ht="2.25" customHeight="1" x14ac:dyDescent="0.25">
      <c r="A59" s="163"/>
      <c r="B59" s="163"/>
      <c r="C59" s="163"/>
      <c r="D59" s="163"/>
      <c r="E59" s="163"/>
      <c r="F59" s="163"/>
      <c r="G59" s="163"/>
      <c r="H59" s="163"/>
      <c r="I59" s="163"/>
      <c r="J59" s="163"/>
    </row>
    <row r="60" spans="1:10" ht="15.75" x14ac:dyDescent="0.25">
      <c r="A60" s="23"/>
      <c r="B60" s="23"/>
      <c r="C60" s="24"/>
      <c r="D60" s="25"/>
      <c r="E60" s="25"/>
      <c r="F60" s="25"/>
      <c r="G60" s="25"/>
      <c r="H60" s="25"/>
      <c r="I60" s="23"/>
    </row>
    <row r="61" spans="1:10" ht="15.75" x14ac:dyDescent="0.25">
      <c r="A61" s="23" t="s">
        <v>9</v>
      </c>
      <c r="B61" s="23"/>
      <c r="C61" s="24"/>
      <c r="D61" s="25"/>
      <c r="E61" s="25"/>
      <c r="F61" s="25"/>
      <c r="G61" s="25"/>
      <c r="H61" s="25"/>
      <c r="I61" s="26"/>
    </row>
    <row r="62" spans="1:10" ht="15.75" x14ac:dyDescent="0.25">
      <c r="A62" s="23"/>
      <c r="B62" s="23"/>
      <c r="C62" s="24"/>
      <c r="D62" s="25"/>
      <c r="E62" s="25"/>
      <c r="F62" s="25"/>
      <c r="G62" s="25"/>
      <c r="H62" s="25"/>
      <c r="I62" s="24" t="s">
        <v>13</v>
      </c>
    </row>
    <row r="63" spans="1:10" ht="11.25" customHeight="1" x14ac:dyDescent="0.25">
      <c r="A63" s="4"/>
      <c r="B63" s="4"/>
      <c r="C63" s="5"/>
      <c r="D63" s="6"/>
      <c r="E63" s="6"/>
      <c r="F63" s="6"/>
      <c r="G63" s="6"/>
      <c r="H63" s="6"/>
      <c r="I63" s="4"/>
    </row>
    <row r="64" spans="1:10" x14ac:dyDescent="0.25">
      <c r="A64" s="182" t="s">
        <v>7</v>
      </c>
      <c r="B64" s="183"/>
      <c r="C64" s="183"/>
      <c r="D64" s="183"/>
      <c r="E64" s="183"/>
      <c r="F64" s="183"/>
      <c r="G64" s="183"/>
      <c r="H64" s="183"/>
      <c r="I64" s="183"/>
    </row>
    <row r="65" spans="1:20" ht="17.25" customHeight="1" x14ac:dyDescent="0.25">
      <c r="A65" s="184" t="s">
        <v>38</v>
      </c>
      <c r="B65" s="185"/>
      <c r="C65" s="185"/>
      <c r="D65" s="185"/>
      <c r="E65" s="185"/>
      <c r="F65" s="185"/>
      <c r="G65" s="185"/>
      <c r="H65" s="185"/>
      <c r="I65" s="185"/>
      <c r="J65" s="185"/>
    </row>
    <row r="66" spans="1:20" ht="15" customHeight="1" x14ac:dyDescent="0.25">
      <c r="A66" s="184"/>
      <c r="B66" s="185"/>
      <c r="C66" s="185"/>
      <c r="D66" s="185"/>
      <c r="E66" s="185"/>
      <c r="F66" s="185"/>
      <c r="G66" s="185"/>
      <c r="H66" s="185"/>
      <c r="I66" s="185"/>
      <c r="J66" s="185"/>
    </row>
    <row r="67" spans="1:20" s="87" customFormat="1" ht="21" customHeight="1" x14ac:dyDescent="0.3">
      <c r="A67" s="181" t="s">
        <v>81</v>
      </c>
      <c r="B67" s="181"/>
      <c r="C67" s="181"/>
      <c r="D67" s="181"/>
      <c r="E67" s="92"/>
      <c r="F67" s="92"/>
      <c r="G67" s="92"/>
      <c r="H67" s="92"/>
      <c r="I67" s="92"/>
      <c r="J67" s="92"/>
      <c r="K67" s="92"/>
      <c r="L67" s="86"/>
    </row>
    <row r="68" spans="1:20" ht="15.75" customHeight="1" x14ac:dyDescent="0.25">
      <c r="A68" s="150" t="s">
        <v>82</v>
      </c>
      <c r="B68" s="150"/>
      <c r="C68" s="162" t="s">
        <v>85</v>
      </c>
      <c r="D68" s="162"/>
      <c r="E68" s="162"/>
      <c r="F68" s="162"/>
      <c r="G68" s="162"/>
      <c r="H68" s="162"/>
      <c r="I68" s="162"/>
      <c r="J68" s="162"/>
      <c r="K68" s="93"/>
    </row>
    <row r="69" spans="1:20" s="87" customFormat="1" ht="31.5" customHeight="1" x14ac:dyDescent="0.3">
      <c r="A69" s="150" t="s">
        <v>2</v>
      </c>
      <c r="B69" s="150"/>
      <c r="C69" s="162" t="s">
        <v>91</v>
      </c>
      <c r="D69" s="162"/>
      <c r="E69" s="162"/>
      <c r="F69" s="162"/>
      <c r="G69" s="162"/>
      <c r="H69" s="162"/>
      <c r="I69" s="162"/>
      <c r="J69" s="162"/>
      <c r="K69" s="94"/>
      <c r="L69" s="86"/>
    </row>
    <row r="70" spans="1:20" s="87" customFormat="1" ht="18" customHeight="1" x14ac:dyDescent="0.3">
      <c r="A70" s="150" t="s">
        <v>83</v>
      </c>
      <c r="B70" s="150"/>
      <c r="C70" s="162" t="s">
        <v>86</v>
      </c>
      <c r="D70" s="162"/>
      <c r="E70" s="162"/>
      <c r="F70" s="162"/>
      <c r="G70" s="162"/>
      <c r="H70" s="162"/>
      <c r="I70" s="162"/>
      <c r="J70" s="162"/>
      <c r="K70" s="94"/>
      <c r="L70" s="86"/>
    </row>
    <row r="71" spans="1:20" s="87" customFormat="1" ht="60.75" customHeight="1" x14ac:dyDescent="0.3">
      <c r="A71" s="150" t="s">
        <v>3</v>
      </c>
      <c r="B71" s="150"/>
      <c r="C71" s="162" t="s">
        <v>87</v>
      </c>
      <c r="D71" s="162"/>
      <c r="E71" s="162"/>
      <c r="F71" s="162"/>
      <c r="G71" s="162"/>
      <c r="H71" s="162"/>
      <c r="I71" s="162"/>
      <c r="J71" s="162"/>
      <c r="K71" s="94"/>
      <c r="L71" s="86"/>
    </row>
    <row r="72" spans="1:20" s="87" customFormat="1" ht="33.75" customHeight="1" x14ac:dyDescent="0.3">
      <c r="A72" s="150" t="s">
        <v>88</v>
      </c>
      <c r="B72" s="150"/>
      <c r="C72" s="162" t="s">
        <v>92</v>
      </c>
      <c r="D72" s="162"/>
      <c r="E72" s="162"/>
      <c r="F72" s="162"/>
      <c r="G72" s="162"/>
      <c r="H72" s="162"/>
      <c r="I72" s="162"/>
      <c r="J72" s="162"/>
      <c r="K72" s="94"/>
      <c r="L72" s="86"/>
    </row>
    <row r="73" spans="1:20" s="87" customFormat="1" ht="185.25" customHeight="1" x14ac:dyDescent="0.3">
      <c r="A73" s="150" t="s">
        <v>89</v>
      </c>
      <c r="B73" s="150"/>
      <c r="C73" s="156" t="s">
        <v>93</v>
      </c>
      <c r="D73" s="162"/>
      <c r="E73" s="162"/>
      <c r="F73" s="162"/>
      <c r="G73" s="162"/>
      <c r="H73" s="162"/>
      <c r="I73" s="162"/>
      <c r="J73" s="162"/>
      <c r="K73" s="94"/>
      <c r="L73" s="86"/>
    </row>
    <row r="74" spans="1:20" s="87" customFormat="1" ht="16.5" x14ac:dyDescent="0.3">
      <c r="A74" s="150" t="s">
        <v>75</v>
      </c>
      <c r="B74" s="150"/>
      <c r="C74" s="156" t="s">
        <v>94</v>
      </c>
      <c r="D74" s="162"/>
      <c r="E74" s="162"/>
      <c r="F74" s="162"/>
      <c r="G74" s="162"/>
      <c r="H74" s="162"/>
      <c r="I74" s="162"/>
      <c r="J74" s="162"/>
      <c r="K74" s="94"/>
      <c r="L74" s="86"/>
    </row>
    <row r="75" spans="1:20" s="87" customFormat="1" ht="32.25" customHeight="1" x14ac:dyDescent="0.3">
      <c r="A75" s="150" t="s">
        <v>95</v>
      </c>
      <c r="B75" s="150"/>
      <c r="C75" s="156" t="s">
        <v>96</v>
      </c>
      <c r="D75" s="156"/>
      <c r="E75" s="156"/>
      <c r="F75" s="156"/>
      <c r="G75" s="156"/>
      <c r="H75" s="156"/>
      <c r="I75" s="156"/>
      <c r="J75" s="156"/>
      <c r="K75" s="94"/>
      <c r="L75" s="86"/>
    </row>
    <row r="76" spans="1:20" s="89" customFormat="1" ht="176.25" customHeight="1" x14ac:dyDescent="0.3">
      <c r="A76" s="150" t="s">
        <v>77</v>
      </c>
      <c r="B76" s="150"/>
      <c r="C76" s="162" t="s">
        <v>97</v>
      </c>
      <c r="D76" s="162"/>
      <c r="E76" s="162"/>
      <c r="F76" s="162"/>
      <c r="G76" s="162"/>
      <c r="H76" s="162"/>
      <c r="I76" s="162"/>
      <c r="J76" s="162"/>
      <c r="K76" s="94"/>
      <c r="L76" s="88"/>
    </row>
    <row r="77" spans="1:20" s="87" customFormat="1" ht="322.5" customHeight="1" x14ac:dyDescent="0.3">
      <c r="A77" s="165" t="s">
        <v>122</v>
      </c>
      <c r="B77" s="166"/>
      <c r="C77" s="169" t="s">
        <v>124</v>
      </c>
      <c r="D77" s="170"/>
      <c r="E77" s="170"/>
      <c r="F77" s="170"/>
      <c r="G77" s="170"/>
      <c r="H77" s="170"/>
      <c r="I77" s="171"/>
      <c r="J77" s="162"/>
      <c r="K77" s="94"/>
      <c r="L77" s="164"/>
      <c r="M77" s="164"/>
      <c r="N77" s="164"/>
      <c r="O77" s="164"/>
      <c r="P77" s="164"/>
      <c r="Q77" s="164"/>
      <c r="R77" s="164"/>
      <c r="S77" s="164"/>
      <c r="T77" s="164"/>
    </row>
    <row r="78" spans="1:20" s="87" customFormat="1" ht="156" customHeight="1" x14ac:dyDescent="0.3">
      <c r="A78" s="167"/>
      <c r="B78" s="168"/>
      <c r="C78" s="169" t="s">
        <v>125</v>
      </c>
      <c r="D78" s="170"/>
      <c r="E78" s="170"/>
      <c r="F78" s="170"/>
      <c r="G78" s="170"/>
      <c r="H78" s="170"/>
      <c r="I78" s="170"/>
      <c r="J78" s="171"/>
      <c r="K78" s="94"/>
      <c r="L78" s="96"/>
      <c r="M78" s="96"/>
      <c r="N78" s="96"/>
      <c r="O78" s="96"/>
      <c r="P78" s="96"/>
      <c r="Q78" s="96"/>
      <c r="R78" s="96"/>
      <c r="S78" s="96"/>
      <c r="T78" s="96"/>
    </row>
    <row r="79" spans="1:20" s="87" customFormat="1" ht="46.5" customHeight="1" x14ac:dyDescent="0.3">
      <c r="A79" s="150" t="s">
        <v>40</v>
      </c>
      <c r="B79" s="150"/>
      <c r="C79" s="162" t="s">
        <v>103</v>
      </c>
      <c r="D79" s="162"/>
      <c r="E79" s="162"/>
      <c r="F79" s="162"/>
      <c r="G79" s="162"/>
      <c r="H79" s="162"/>
      <c r="I79" s="162"/>
      <c r="J79" s="162"/>
      <c r="K79" s="94"/>
      <c r="L79" s="164"/>
      <c r="M79" s="164"/>
      <c r="N79" s="164"/>
      <c r="O79" s="164"/>
      <c r="P79" s="164"/>
      <c r="Q79" s="164"/>
      <c r="R79" s="164"/>
      <c r="S79" s="164"/>
      <c r="T79" s="164"/>
    </row>
    <row r="80" spans="1:20" s="87" customFormat="1" ht="46.5" customHeight="1" x14ac:dyDescent="0.3">
      <c r="A80" s="157" t="s">
        <v>37</v>
      </c>
      <c r="B80" s="158"/>
      <c r="C80" s="159" t="s">
        <v>98</v>
      </c>
      <c r="D80" s="160"/>
      <c r="E80" s="160"/>
      <c r="F80" s="160"/>
      <c r="G80" s="160"/>
      <c r="H80" s="160"/>
      <c r="I80" s="160"/>
      <c r="J80" s="161"/>
      <c r="K80" s="94"/>
      <c r="L80" s="96"/>
      <c r="M80" s="96"/>
      <c r="N80" s="96"/>
      <c r="O80" s="96"/>
      <c r="P80" s="96"/>
      <c r="Q80" s="96"/>
      <c r="R80" s="96"/>
      <c r="S80" s="96"/>
      <c r="T80" s="96"/>
    </row>
    <row r="81" spans="1:20" s="87" customFormat="1" ht="30.75" customHeight="1" x14ac:dyDescent="0.3">
      <c r="A81" s="150" t="s">
        <v>84</v>
      </c>
      <c r="B81" s="150"/>
      <c r="C81" s="151" t="s">
        <v>100</v>
      </c>
      <c r="D81" s="151"/>
      <c r="E81" s="151"/>
      <c r="F81" s="151"/>
      <c r="G81" s="151"/>
      <c r="H81" s="151"/>
      <c r="I81" s="151"/>
      <c r="J81" s="151"/>
      <c r="K81" s="94"/>
      <c r="L81" s="90"/>
      <c r="M81" s="91"/>
      <c r="N81" s="91"/>
      <c r="O81" s="91"/>
      <c r="P81" s="91"/>
      <c r="Q81" s="91"/>
      <c r="R81" s="91"/>
      <c r="S81" s="91"/>
      <c r="T81" s="91"/>
    </row>
    <row r="82" spans="1:20" s="87" customFormat="1" ht="52.5" customHeight="1" x14ac:dyDescent="0.3">
      <c r="A82" s="152" t="s">
        <v>99</v>
      </c>
      <c r="B82" s="152"/>
      <c r="C82" s="152"/>
      <c r="D82" s="152"/>
      <c r="E82" s="152"/>
      <c r="F82" s="152"/>
      <c r="G82" s="152"/>
      <c r="H82" s="152"/>
      <c r="I82" s="152"/>
      <c r="J82" s="152"/>
      <c r="K82" s="95"/>
      <c r="L82" s="86"/>
    </row>
    <row r="83" spans="1:20" x14ac:dyDescent="0.25">
      <c r="A83" s="7"/>
      <c r="B83" s="7"/>
      <c r="C83" s="8"/>
      <c r="D83" s="9"/>
      <c r="E83" s="15"/>
      <c r="F83" s="15"/>
      <c r="G83" s="15"/>
      <c r="H83" s="15"/>
      <c r="I83" s="13"/>
      <c r="J83" s="1"/>
    </row>
    <row r="84" spans="1:20" x14ac:dyDescent="0.25">
      <c r="A84" s="7"/>
      <c r="B84" s="7"/>
      <c r="C84" s="8"/>
      <c r="D84" s="9"/>
      <c r="E84" s="15"/>
      <c r="F84" s="15"/>
      <c r="G84" s="15"/>
      <c r="H84" s="15"/>
      <c r="I84" s="13"/>
      <c r="J84" s="1"/>
    </row>
    <row r="85" spans="1:20" x14ac:dyDescent="0.25">
      <c r="A85" s="7"/>
      <c r="B85" s="7"/>
      <c r="C85" s="8"/>
      <c r="D85" s="9"/>
      <c r="E85" s="15"/>
      <c r="F85" s="15"/>
      <c r="G85" s="15"/>
      <c r="H85" s="15"/>
      <c r="I85" s="13"/>
      <c r="J85" s="1"/>
    </row>
    <row r="86" spans="1:20" x14ac:dyDescent="0.25">
      <c r="A86" s="7"/>
      <c r="B86" s="7"/>
      <c r="C86" s="8"/>
      <c r="D86" s="9"/>
      <c r="E86" s="15"/>
      <c r="F86" s="15"/>
      <c r="G86" s="15"/>
      <c r="H86" s="15"/>
      <c r="I86" s="13"/>
      <c r="J86" s="1"/>
    </row>
    <row r="87" spans="1:20" x14ac:dyDescent="0.25">
      <c r="A87" s="7"/>
      <c r="B87" s="7"/>
      <c r="C87" s="8"/>
      <c r="D87" s="9"/>
      <c r="E87" s="15"/>
      <c r="F87" s="15"/>
      <c r="G87" s="15"/>
      <c r="H87" s="15"/>
      <c r="I87" s="13"/>
      <c r="J87" s="1"/>
    </row>
    <row r="88" spans="1:20" x14ac:dyDescent="0.25">
      <c r="A88" s="7"/>
      <c r="B88" s="7"/>
      <c r="C88" s="8"/>
      <c r="D88" s="9"/>
      <c r="E88" s="15"/>
      <c r="F88" s="15"/>
      <c r="G88" s="15"/>
      <c r="H88" s="15"/>
      <c r="I88" s="13"/>
      <c r="J88" s="1"/>
    </row>
    <row r="89" spans="1:20" x14ac:dyDescent="0.25">
      <c r="A89" s="7"/>
      <c r="B89" s="7"/>
      <c r="C89" s="8"/>
      <c r="D89" s="9"/>
      <c r="E89" s="15"/>
      <c r="F89" s="15"/>
      <c r="G89" s="15"/>
      <c r="H89" s="15"/>
      <c r="I89" s="13"/>
      <c r="J89" s="1"/>
    </row>
    <row r="90" spans="1:20" x14ac:dyDescent="0.25">
      <c r="A90" s="7"/>
      <c r="B90" s="7"/>
      <c r="C90" s="8"/>
      <c r="D90" s="9"/>
      <c r="E90" s="15"/>
      <c r="F90" s="15"/>
      <c r="G90" s="15"/>
      <c r="H90" s="15"/>
      <c r="I90" s="13"/>
      <c r="J90" s="1"/>
    </row>
    <row r="91" spans="1:20" x14ac:dyDescent="0.25">
      <c r="A91" s="7"/>
      <c r="B91" s="7"/>
      <c r="C91" s="8"/>
      <c r="D91" s="9"/>
      <c r="E91" s="15"/>
      <c r="F91" s="15"/>
      <c r="G91" s="15"/>
      <c r="H91" s="15"/>
      <c r="I91" s="13"/>
      <c r="J91" s="1"/>
    </row>
    <row r="92" spans="1:20" x14ac:dyDescent="0.25">
      <c r="A92" s="7"/>
      <c r="B92" s="7"/>
      <c r="C92" s="8"/>
      <c r="D92" s="9"/>
      <c r="E92" s="15"/>
      <c r="F92" s="15"/>
      <c r="G92" s="15"/>
      <c r="H92" s="15"/>
      <c r="I92" s="13"/>
      <c r="J92" s="1"/>
    </row>
    <row r="93" spans="1:20" x14ac:dyDescent="0.25">
      <c r="A93" s="7"/>
      <c r="B93" s="7"/>
      <c r="C93" s="8"/>
      <c r="D93" s="9"/>
      <c r="E93" s="15"/>
      <c r="F93" s="15"/>
      <c r="G93" s="15"/>
      <c r="H93" s="15"/>
      <c r="I93" s="13"/>
      <c r="J93" s="1"/>
    </row>
    <row r="94" spans="1:20" x14ac:dyDescent="0.25">
      <c r="A94" s="7"/>
      <c r="B94" s="7"/>
      <c r="C94" s="8"/>
      <c r="D94" s="9"/>
      <c r="E94" s="15"/>
      <c r="F94" s="15"/>
      <c r="G94" s="15"/>
      <c r="H94" s="15"/>
      <c r="I94" s="13"/>
      <c r="J94" s="1"/>
    </row>
    <row r="95" spans="1:20" x14ac:dyDescent="0.25">
      <c r="A95" s="7"/>
      <c r="B95" s="7"/>
      <c r="C95" s="8"/>
      <c r="D95" s="9"/>
      <c r="E95" s="15"/>
      <c r="F95" s="15"/>
      <c r="G95" s="15"/>
      <c r="H95" s="15"/>
      <c r="I95" s="13"/>
      <c r="J95" s="1"/>
    </row>
    <row r="96" spans="1:20" x14ac:dyDescent="0.25">
      <c r="A96" s="7"/>
      <c r="B96" s="7"/>
      <c r="C96" s="8"/>
      <c r="D96" s="9"/>
      <c r="E96" s="15"/>
      <c r="F96" s="15"/>
      <c r="G96" s="15"/>
      <c r="H96" s="15"/>
      <c r="I96" s="13"/>
      <c r="J96" s="1"/>
    </row>
    <row r="97" spans="1:10" x14ac:dyDescent="0.25">
      <c r="A97" s="7"/>
      <c r="B97" s="7"/>
      <c r="C97" s="8"/>
      <c r="D97" s="9"/>
      <c r="E97" s="15"/>
      <c r="F97" s="15"/>
      <c r="G97" s="15"/>
      <c r="H97" s="15"/>
      <c r="I97" s="13"/>
      <c r="J97" s="1"/>
    </row>
    <row r="98" spans="1:10" x14ac:dyDescent="0.25">
      <c r="A98" s="7"/>
      <c r="B98" s="7"/>
      <c r="C98" s="8"/>
      <c r="D98" s="9"/>
      <c r="E98" s="15"/>
      <c r="F98" s="15"/>
      <c r="G98" s="15"/>
      <c r="H98" s="15"/>
      <c r="I98" s="13"/>
      <c r="J98" s="1"/>
    </row>
    <row r="99" spans="1:10" x14ac:dyDescent="0.25">
      <c r="A99" s="7"/>
      <c r="B99" s="7"/>
      <c r="C99" s="8"/>
      <c r="D99" s="9"/>
      <c r="E99" s="15"/>
      <c r="F99" s="15"/>
      <c r="G99" s="15"/>
      <c r="H99" s="15"/>
      <c r="I99" s="13"/>
      <c r="J99" s="1"/>
    </row>
    <row r="100" spans="1:10" x14ac:dyDescent="0.25">
      <c r="A100" s="7"/>
      <c r="B100" s="7"/>
      <c r="C100" s="8"/>
      <c r="D100" s="9"/>
      <c r="E100" s="15"/>
      <c r="F100" s="15"/>
      <c r="G100" s="15"/>
      <c r="H100" s="15"/>
      <c r="I100" s="13"/>
      <c r="J100" s="1"/>
    </row>
    <row r="101" spans="1:10" x14ac:dyDescent="0.25">
      <c r="A101" s="7"/>
      <c r="B101" s="7"/>
      <c r="C101" s="8"/>
      <c r="D101" s="9"/>
      <c r="E101" s="15"/>
      <c r="F101" s="15"/>
      <c r="G101" s="15"/>
      <c r="H101" s="15"/>
      <c r="I101" s="13"/>
      <c r="J101" s="1"/>
    </row>
    <row r="102" spans="1:10" x14ac:dyDescent="0.25">
      <c r="A102" s="7"/>
      <c r="B102" s="7"/>
      <c r="C102" s="8"/>
      <c r="D102" s="9"/>
      <c r="E102" s="15"/>
      <c r="F102" s="15"/>
      <c r="G102" s="15"/>
      <c r="H102" s="15"/>
      <c r="I102" s="13"/>
      <c r="J102" s="1"/>
    </row>
    <row r="103" spans="1:10" x14ac:dyDescent="0.25">
      <c r="A103" s="7"/>
      <c r="B103" s="7"/>
      <c r="C103" s="8"/>
      <c r="D103" s="9"/>
      <c r="E103" s="15"/>
      <c r="F103" s="15"/>
      <c r="G103" s="15"/>
      <c r="H103" s="15"/>
      <c r="I103" s="13"/>
      <c r="J103" s="1"/>
    </row>
    <row r="104" spans="1:10" x14ac:dyDescent="0.25">
      <c r="A104" s="7"/>
      <c r="B104" s="7"/>
      <c r="C104" s="8"/>
      <c r="D104" s="9"/>
      <c r="E104" s="15"/>
      <c r="F104" s="15"/>
      <c r="G104" s="15"/>
      <c r="H104" s="15"/>
      <c r="I104" s="13"/>
      <c r="J104" s="1"/>
    </row>
    <row r="105" spans="1:10" x14ac:dyDescent="0.25">
      <c r="A105" s="7"/>
      <c r="B105" s="7"/>
      <c r="C105" s="8"/>
      <c r="D105" s="9"/>
      <c r="E105" s="15"/>
      <c r="F105" s="15"/>
      <c r="G105" s="15"/>
      <c r="H105" s="15"/>
      <c r="I105" s="13"/>
      <c r="J105" s="1"/>
    </row>
    <row r="106" spans="1:10" x14ac:dyDescent="0.25">
      <c r="A106" s="7"/>
      <c r="B106" s="7"/>
      <c r="C106" s="8"/>
      <c r="D106" s="9"/>
      <c r="E106" s="15"/>
      <c r="F106" s="15"/>
      <c r="G106" s="15"/>
      <c r="H106" s="15"/>
      <c r="I106" s="13"/>
      <c r="J106" s="1"/>
    </row>
    <row r="107" spans="1:10" x14ac:dyDescent="0.25">
      <c r="A107" s="7"/>
      <c r="B107" s="7"/>
      <c r="C107" s="8"/>
      <c r="D107" s="9"/>
      <c r="E107" s="15"/>
      <c r="F107" s="15"/>
      <c r="G107" s="15"/>
      <c r="H107" s="15"/>
      <c r="I107" s="13"/>
      <c r="J107" s="1"/>
    </row>
    <row r="108" spans="1:10" x14ac:dyDescent="0.25">
      <c r="A108" s="7"/>
      <c r="B108" s="7"/>
      <c r="C108" s="8"/>
      <c r="D108" s="9"/>
      <c r="E108" s="15"/>
      <c r="F108" s="15"/>
      <c r="G108" s="15"/>
      <c r="H108" s="15"/>
      <c r="I108" s="13"/>
      <c r="J108" s="1"/>
    </row>
    <row r="109" spans="1:10" x14ac:dyDescent="0.25">
      <c r="A109" s="7"/>
      <c r="B109" s="7"/>
      <c r="C109" s="8"/>
      <c r="D109" s="9"/>
      <c r="E109" s="15"/>
      <c r="F109" s="15"/>
      <c r="G109" s="15"/>
      <c r="H109" s="15"/>
      <c r="I109" s="13"/>
      <c r="J109" s="1"/>
    </row>
    <row r="110" spans="1:10" x14ac:dyDescent="0.25">
      <c r="A110" s="7"/>
      <c r="B110" s="7"/>
      <c r="C110" s="8"/>
      <c r="D110" s="9"/>
      <c r="E110" s="15"/>
      <c r="F110" s="15"/>
      <c r="G110" s="15"/>
      <c r="H110" s="15"/>
      <c r="I110" s="13"/>
      <c r="J110" s="1"/>
    </row>
    <row r="111" spans="1:10" x14ac:dyDescent="0.25">
      <c r="A111" s="7"/>
      <c r="B111" s="7"/>
      <c r="C111" s="8"/>
      <c r="D111" s="9"/>
      <c r="E111" s="15"/>
      <c r="F111" s="15"/>
      <c r="G111" s="15"/>
      <c r="H111" s="15"/>
      <c r="I111" s="13"/>
      <c r="J111" s="1"/>
    </row>
    <row r="112" spans="1:10" x14ac:dyDescent="0.25">
      <c r="A112" s="7"/>
      <c r="B112" s="7"/>
      <c r="C112" s="8"/>
      <c r="D112" s="9"/>
      <c r="E112" s="15"/>
      <c r="F112" s="15"/>
      <c r="G112" s="15"/>
      <c r="H112" s="15"/>
      <c r="I112" s="13"/>
      <c r="J112" s="1"/>
    </row>
    <row r="113" spans="1:10" x14ac:dyDescent="0.25">
      <c r="A113" s="7"/>
      <c r="B113" s="7"/>
      <c r="C113" s="8"/>
      <c r="D113" s="9"/>
      <c r="E113" s="15"/>
      <c r="F113" s="15"/>
      <c r="G113" s="15"/>
      <c r="H113" s="15"/>
      <c r="I113" s="13"/>
      <c r="J113" s="1"/>
    </row>
    <row r="114" spans="1:10" x14ac:dyDescent="0.25">
      <c r="A114" s="7"/>
      <c r="B114" s="7"/>
      <c r="C114" s="8"/>
      <c r="D114" s="9"/>
      <c r="E114" s="15"/>
      <c r="F114" s="15"/>
      <c r="G114" s="15"/>
      <c r="H114" s="15"/>
      <c r="I114" s="13"/>
      <c r="J114" s="1"/>
    </row>
    <row r="115" spans="1:10" x14ac:dyDescent="0.25">
      <c r="A115" s="7"/>
      <c r="B115" s="7"/>
      <c r="C115" s="8"/>
      <c r="D115" s="9"/>
      <c r="E115" s="15"/>
      <c r="F115" s="15"/>
      <c r="G115" s="15"/>
      <c r="H115" s="15"/>
      <c r="I115" s="13"/>
      <c r="J115" s="1"/>
    </row>
    <row r="116" spans="1:10" x14ac:dyDescent="0.25">
      <c r="A116" s="7"/>
      <c r="B116" s="7"/>
      <c r="C116" s="8"/>
      <c r="D116" s="9"/>
      <c r="E116" s="15"/>
      <c r="F116" s="15"/>
      <c r="G116" s="15"/>
      <c r="H116" s="15"/>
      <c r="I116" s="13"/>
      <c r="J116" s="1"/>
    </row>
    <row r="117" spans="1:10" x14ac:dyDescent="0.25">
      <c r="A117" s="7"/>
      <c r="B117" s="7"/>
      <c r="C117" s="8"/>
      <c r="D117" s="9"/>
      <c r="E117" s="15"/>
      <c r="F117" s="15"/>
      <c r="G117" s="15"/>
      <c r="H117" s="15"/>
      <c r="I117" s="13"/>
      <c r="J117" s="1"/>
    </row>
    <row r="118" spans="1:10" x14ac:dyDescent="0.25">
      <c r="A118" s="7"/>
      <c r="B118" s="7"/>
      <c r="C118" s="8"/>
      <c r="D118" s="9"/>
      <c r="E118" s="15"/>
      <c r="F118" s="15"/>
      <c r="G118" s="15"/>
      <c r="H118" s="15"/>
      <c r="I118" s="13"/>
      <c r="J118" s="1"/>
    </row>
    <row r="119" spans="1:10" x14ac:dyDescent="0.25">
      <c r="E119" s="16"/>
      <c r="F119" s="16"/>
      <c r="G119" s="16"/>
      <c r="H119" s="16"/>
      <c r="I119" s="14"/>
    </row>
    <row r="120" spans="1:10" x14ac:dyDescent="0.25">
      <c r="C120" s="1"/>
      <c r="D120" s="1"/>
      <c r="E120" s="16"/>
      <c r="F120" s="16"/>
      <c r="G120" s="16"/>
      <c r="H120" s="16"/>
      <c r="I120" s="14"/>
      <c r="J120" s="1"/>
    </row>
    <row r="121" spans="1:10" x14ac:dyDescent="0.25">
      <c r="C121" s="1"/>
      <c r="D121" s="1"/>
      <c r="E121" s="16"/>
      <c r="F121" s="16"/>
      <c r="G121" s="16"/>
      <c r="H121" s="16"/>
      <c r="I121" s="14"/>
      <c r="J121" s="1"/>
    </row>
    <row r="122" spans="1:10" x14ac:dyDescent="0.25">
      <c r="C122" s="1"/>
      <c r="D122" s="1"/>
      <c r="E122" s="16"/>
      <c r="F122" s="16"/>
      <c r="G122" s="16"/>
      <c r="H122" s="16"/>
      <c r="I122" s="14"/>
      <c r="J122" s="1"/>
    </row>
    <row r="123" spans="1:10" x14ac:dyDescent="0.25">
      <c r="C123" s="1"/>
      <c r="D123" s="1"/>
      <c r="E123" s="16"/>
      <c r="F123" s="16"/>
      <c r="G123" s="16"/>
      <c r="H123" s="16"/>
      <c r="I123" s="14"/>
      <c r="J123" s="1"/>
    </row>
    <row r="124" spans="1:10" x14ac:dyDescent="0.25">
      <c r="C124" s="1"/>
      <c r="D124" s="1"/>
      <c r="E124" s="16"/>
      <c r="F124" s="16"/>
      <c r="G124" s="16"/>
      <c r="H124" s="16"/>
      <c r="I124" s="14"/>
      <c r="J124" s="1"/>
    </row>
    <row r="125" spans="1:10" x14ac:dyDescent="0.25">
      <c r="C125" s="1"/>
      <c r="D125" s="1"/>
      <c r="E125" s="16"/>
      <c r="F125" s="16"/>
      <c r="G125" s="16"/>
      <c r="H125" s="16"/>
      <c r="I125" s="14"/>
      <c r="J125" s="1"/>
    </row>
    <row r="126" spans="1:10" x14ac:dyDescent="0.25">
      <c r="C126" s="1"/>
      <c r="D126" s="1"/>
      <c r="E126" s="16"/>
      <c r="F126" s="16"/>
      <c r="G126" s="16"/>
      <c r="H126" s="16"/>
      <c r="I126" s="14"/>
      <c r="J126" s="1"/>
    </row>
    <row r="127" spans="1:10" x14ac:dyDescent="0.25">
      <c r="C127" s="1"/>
      <c r="D127" s="1"/>
      <c r="E127" s="16"/>
      <c r="F127" s="16"/>
      <c r="G127" s="16"/>
      <c r="H127" s="16"/>
      <c r="I127" s="14"/>
      <c r="J127" s="1"/>
    </row>
    <row r="128" spans="1:10" x14ac:dyDescent="0.25">
      <c r="C128" s="1"/>
      <c r="D128" s="1"/>
      <c r="E128" s="16"/>
      <c r="F128" s="16"/>
      <c r="G128" s="16"/>
      <c r="H128" s="16"/>
      <c r="I128" s="14"/>
      <c r="J128" s="1"/>
    </row>
    <row r="129" spans="3:10" x14ac:dyDescent="0.25">
      <c r="C129" s="1"/>
      <c r="D129" s="1"/>
      <c r="E129" s="16"/>
      <c r="F129" s="16"/>
      <c r="G129" s="16"/>
      <c r="H129" s="16"/>
      <c r="I129" s="14"/>
      <c r="J129" s="1"/>
    </row>
    <row r="130" spans="3:10" x14ac:dyDescent="0.25">
      <c r="C130" s="1"/>
      <c r="D130" s="1"/>
      <c r="E130" s="16"/>
      <c r="F130" s="16"/>
      <c r="G130" s="16"/>
      <c r="H130" s="16"/>
      <c r="I130" s="14"/>
      <c r="J130" s="1"/>
    </row>
    <row r="131" spans="3:10" x14ac:dyDescent="0.25">
      <c r="C131" s="1"/>
      <c r="D131" s="1"/>
      <c r="E131" s="16"/>
      <c r="F131" s="16"/>
      <c r="G131" s="16"/>
      <c r="H131" s="16"/>
      <c r="I131" s="14"/>
      <c r="J131" s="1"/>
    </row>
    <row r="132" spans="3:10" x14ac:dyDescent="0.25">
      <c r="C132" s="1"/>
      <c r="D132" s="1"/>
      <c r="E132" s="16"/>
      <c r="F132" s="16"/>
      <c r="G132" s="16"/>
      <c r="H132" s="16"/>
      <c r="I132" s="14"/>
      <c r="J132" s="1"/>
    </row>
    <row r="133" spans="3:10" x14ac:dyDescent="0.25">
      <c r="C133" s="1"/>
      <c r="D133" s="1"/>
      <c r="E133" s="16"/>
      <c r="F133" s="16"/>
      <c r="G133" s="16"/>
      <c r="H133" s="16"/>
      <c r="I133" s="14"/>
      <c r="J133" s="1"/>
    </row>
    <row r="134" spans="3:10" x14ac:dyDescent="0.25">
      <c r="C134" s="1"/>
      <c r="D134" s="1"/>
      <c r="E134" s="16"/>
      <c r="F134" s="16"/>
      <c r="G134" s="16"/>
      <c r="H134" s="16"/>
      <c r="I134" s="14"/>
      <c r="J134" s="1"/>
    </row>
    <row r="135" spans="3:10" x14ac:dyDescent="0.25">
      <c r="C135" s="1"/>
      <c r="D135" s="1"/>
      <c r="E135" s="16"/>
      <c r="F135" s="16"/>
      <c r="G135" s="16"/>
      <c r="H135" s="16"/>
      <c r="I135" s="14"/>
      <c r="J135" s="1"/>
    </row>
    <row r="136" spans="3:10" x14ac:dyDescent="0.25">
      <c r="C136" s="1"/>
      <c r="D136" s="1"/>
      <c r="E136" s="16"/>
      <c r="F136" s="16"/>
      <c r="G136" s="16"/>
      <c r="H136" s="16"/>
      <c r="I136" s="14"/>
      <c r="J136" s="1"/>
    </row>
    <row r="137" spans="3:10" x14ac:dyDescent="0.25">
      <c r="C137" s="1"/>
      <c r="D137" s="1"/>
      <c r="E137" s="16"/>
      <c r="F137" s="16"/>
      <c r="G137" s="16"/>
      <c r="H137" s="16"/>
      <c r="I137" s="14"/>
      <c r="J137" s="1"/>
    </row>
    <row r="138" spans="3:10" x14ac:dyDescent="0.25">
      <c r="C138" s="1"/>
      <c r="D138" s="1"/>
      <c r="E138" s="16"/>
      <c r="F138" s="16"/>
      <c r="G138" s="16"/>
      <c r="H138" s="16"/>
      <c r="I138" s="14"/>
      <c r="J138" s="1"/>
    </row>
    <row r="139" spans="3:10" x14ac:dyDescent="0.25">
      <c r="C139" s="1"/>
      <c r="D139" s="1"/>
      <c r="E139" s="16"/>
      <c r="F139" s="16"/>
      <c r="G139" s="16"/>
      <c r="H139" s="16"/>
      <c r="I139" s="14"/>
      <c r="J139" s="1"/>
    </row>
    <row r="140" spans="3:10" x14ac:dyDescent="0.25">
      <c r="C140" s="1"/>
      <c r="D140" s="1"/>
      <c r="E140" s="16"/>
      <c r="F140" s="16"/>
      <c r="G140" s="16"/>
      <c r="H140" s="16"/>
      <c r="I140" s="14"/>
      <c r="J140" s="1"/>
    </row>
    <row r="141" spans="3:10" x14ac:dyDescent="0.25">
      <c r="C141" s="1"/>
      <c r="D141" s="1"/>
      <c r="E141" s="16"/>
      <c r="F141" s="16"/>
      <c r="G141" s="16"/>
      <c r="H141" s="16"/>
      <c r="I141" s="14"/>
      <c r="J141" s="1"/>
    </row>
    <row r="142" spans="3:10" x14ac:dyDescent="0.25">
      <c r="C142" s="1"/>
      <c r="D142" s="1"/>
      <c r="E142" s="16"/>
      <c r="F142" s="16"/>
      <c r="G142" s="16"/>
      <c r="H142" s="16"/>
      <c r="I142" s="14"/>
      <c r="J142" s="1"/>
    </row>
  </sheetData>
  <protectedRanges>
    <protectedRange sqref="A18:A40" name="Rozsah3"/>
    <protectedRange sqref="D42 D18:E34 D44 D46:E47 E35:E45" name="Rozsah2"/>
    <protectedRange sqref="C18:C20 D43 D45 C22:C47 D35:D41" name="Rozsah1"/>
  </protectedRanges>
  <mergeCells count="49">
    <mergeCell ref="B17:J17"/>
    <mergeCell ref="A49:J49"/>
    <mergeCell ref="A48:E48"/>
    <mergeCell ref="A6:I6"/>
    <mergeCell ref="B8:J8"/>
    <mergeCell ref="B9:J9"/>
    <mergeCell ref="B10:J10"/>
    <mergeCell ref="B11:J11"/>
    <mergeCell ref="C12:D12"/>
    <mergeCell ref="E50:G50"/>
    <mergeCell ref="A51:G51"/>
    <mergeCell ref="A52:G52"/>
    <mergeCell ref="A67:D67"/>
    <mergeCell ref="A64:I64"/>
    <mergeCell ref="A53:G53"/>
    <mergeCell ref="A65:J65"/>
    <mergeCell ref="A66:J66"/>
    <mergeCell ref="L77:T77"/>
    <mergeCell ref="A79:B79"/>
    <mergeCell ref="L79:T79"/>
    <mergeCell ref="A71:B71"/>
    <mergeCell ref="A73:B73"/>
    <mergeCell ref="A76:B76"/>
    <mergeCell ref="A77:B78"/>
    <mergeCell ref="C78:J78"/>
    <mergeCell ref="C71:J71"/>
    <mergeCell ref="C73:J73"/>
    <mergeCell ref="C76:J76"/>
    <mergeCell ref="C77:J77"/>
    <mergeCell ref="C79:J79"/>
    <mergeCell ref="C72:J72"/>
    <mergeCell ref="A74:B74"/>
    <mergeCell ref="C74:J74"/>
    <mergeCell ref="A81:B81"/>
    <mergeCell ref="C81:J81"/>
    <mergeCell ref="A82:J82"/>
    <mergeCell ref="A54:G54"/>
    <mergeCell ref="C75:J75"/>
    <mergeCell ref="A75:B75"/>
    <mergeCell ref="A72:B72"/>
    <mergeCell ref="A80:B80"/>
    <mergeCell ref="C80:J80"/>
    <mergeCell ref="C68:J68"/>
    <mergeCell ref="C69:J69"/>
    <mergeCell ref="C70:J70"/>
    <mergeCell ref="A68:B68"/>
    <mergeCell ref="A69:B69"/>
    <mergeCell ref="A70:B70"/>
    <mergeCell ref="A57:J59"/>
  </mergeCells>
  <conditionalFormatting sqref="H18:H48">
    <cfRule type="expression" dxfId="5" priority="11">
      <formula>AND($B$13="áno",F18&lt;H18)</formula>
    </cfRule>
    <cfRule type="expression" dxfId="4" priority="12">
      <formula>AND($B$13="nie",G18&lt;H18)</formula>
    </cfRule>
  </conditionalFormatting>
  <conditionalFormatting sqref="H52">
    <cfRule type="cellIs" dxfId="3" priority="2" operator="greaterThan">
      <formula>147368.42</formula>
    </cfRule>
  </conditionalFormatting>
  <conditionalFormatting sqref="H53">
    <cfRule type="cellIs" dxfId="2" priority="1" operator="greaterThan">
      <formula>140000</formula>
    </cfRule>
  </conditionalFormatting>
  <dataValidations xWindow="774" yWindow="735" count="40">
    <dataValidation type="custom" allowBlank="1" showInputMessage="1" showErrorMessage="1" sqref="J21:J22">
      <formula1>SUM(J20:J20)</formula1>
    </dataValidation>
    <dataValidation allowBlank="1" showInputMessage="1" showErrorMessage="1" prompt="Musí byť v súlade s finančnými a percentuálnymi limtmi uvedenými v Príručke OPII k oprávnenosti výdavkov" sqref="I16"/>
    <dataValidation operator="lessThanOrEqual" allowBlank="1" showInputMessage="1" showErrorMessage="1" errorTitle="Upozornenie" error="Prekročili ste stanovený finančný limit - max. suma pre jeden dočasný pútač je 920 €" promptTitle="Limit" sqref="E50"/>
    <dataValidation allowBlank="1" showInputMessage="1" showErrorMessage="1" prompt="Limit je 108,16 EUR za hodnotenie jedného projektu jedným hodnotiteľom" sqref="E47"/>
    <dataValidation allowBlank="1" showInputMessage="1" showErrorMessage="1" prompt="Limit je 11,65 EUR za hodinu" sqref="E42"/>
    <dataValidation allowBlank="1" showInputMessage="1" showErrorMessage="1" prompt="Limit je 8,54 EUR za hodinu" sqref="E44"/>
    <dataValidation allowBlank="1" showInputMessage="1" showErrorMessage="1" prompt="Limit je 6,21 EUR za hodinu" sqref="E46"/>
    <dataValidation allowBlank="1" showInputMessage="1" showErrorMessage="1" prompt="Počet zamestnancov MAS pri plnom pracovnom úväzku a pri 100% výkone činností na projekte" sqref="D41 D43 D45"/>
    <dataValidation allowBlank="1" showInputMessage="1" showErrorMessage="1" prompt="podľa počtu PC a notebokov používaných zamestnancami MAS" sqref="D31 D33"/>
    <dataValidation allowBlank="1" showInputMessage="1" showErrorMessage="1" prompt="na kanceláriu MAS" sqref="D32 D28:D30 D24 D20"/>
    <dataValidation allowBlank="1" showInputMessage="1" showErrorMessage="1" prompt="podľa počtu zamestnancov MAS pracujúcich na projekte" sqref="D18:D19 D22:D23 D26:D27"/>
    <dataValidation allowBlank="1" showInputMessage="1" showErrorMessage="1" prompt="na kanceláriu MAS" sqref="D21"/>
    <dataValidation allowBlank="1" showInputMessage="1" showErrorMessage="1" prompt="Limit 125 EUR bez DPH" sqref="E22 E18"/>
    <dataValidation allowBlank="1" showInputMessage="1" showErrorMessage="1" prompt="Limit 165 EUR bez DPH" sqref="E19"/>
    <dataValidation allowBlank="1" showInputMessage="1" showErrorMessage="1" prompt="Limit 375 EUR bez DPH" sqref="E20"/>
    <dataValidation allowBlank="1" showInputMessage="1" showErrorMessage="1" prompt="Limit 60 EUR bez DPH" sqref="E21 E33"/>
    <dataValidation allowBlank="1" showInputMessage="1" showErrorMessage="1" prompt="Limit 250 EUR bez DPH" sqref="E37 E23"/>
    <dataValidation allowBlank="1" showInputMessage="1" showErrorMessage="1" prompt="Limit 335 EUR bez DPH" sqref="E30 E24"/>
    <dataValidation allowBlank="1" showInputMessage="1" showErrorMessage="1" prompt="Limit 500 EUR bez DPH" sqref="E26"/>
    <dataValidation allowBlank="1" showInputMessage="1" showErrorMessage="1" prompt="Limit 400 EUR bez DPH" sqref="E27"/>
    <dataValidation allowBlank="1" showInputMessage="1" showErrorMessage="1" prompt="Limit 1 600 EUR bez DPH" sqref="E28"/>
    <dataValidation allowBlank="1" showInputMessage="1" showErrorMessage="1" prompt="Limit 500 EUR bez DPH " sqref="E29"/>
    <dataValidation allowBlank="1" showInputMessage="1" showErrorMessage="1" prompt="Limit 200 EUR bez DPH" sqref="E40 E31"/>
    <dataValidation allowBlank="1" showInputMessage="1" showErrorMessage="1" prompt="Limit 1000 EUR bez DPH" sqref="E32"/>
    <dataValidation allowBlank="1" showInputMessage="1" showErrorMessage="1" prompt="Limit 350 EUR bez DPH" sqref="E36"/>
    <dataValidation allowBlank="1" showInputMessage="1" showErrorMessage="1" prompt="Limit 100 EUR bez DPH" sqref="E38"/>
    <dataValidation allowBlank="1" showInputMessage="1" showErrorMessage="1" prompt="Limit 150 EUR bez DPH" sqref="E39"/>
    <dataValidation allowBlank="1" showInputMessage="1" showErrorMessage="1" prompt="Celková cena práce max. 2 028 EUR" sqref="E41"/>
    <dataValidation allowBlank="1" showInputMessage="1" showErrorMessage="1" prompt="Podľa počtu osobohodín počas relevantného obdobia" sqref="D42 D44 D46"/>
    <dataValidation allowBlank="1" showInputMessage="1" showErrorMessage="1" prompt="Podľa predpokladaného počtu hodnotení x 2 (pravidlo 4 očí)" sqref="D47"/>
    <dataValidation allowBlank="1" showInputMessage="1" showErrorMessage="1" prompt="Celková cena práce max. 1 487,20 EUR" sqref="E43"/>
    <dataValidation allowBlank="1" showInputMessage="1" showErrorMessage="1" prompt="Celková cena práce max. 1 081,60 EUR" sqref="E45"/>
    <dataValidation allowBlank="1" showInputMessage="1" showErrorMessage="1" prompt="vložte príslušné % NFP podľa bodu 1.4 Výzvy (súčet EU+ŠR)" sqref="B12"/>
    <dataValidation allowBlank="1" showInputMessage="1" showErrorMessage="1" prompt="vložte príslušné % zdroja EÚ podľa bodu 1.4 Výzvy" sqref="E12"/>
    <dataValidation allowBlank="1" showInputMessage="1" showErrorMessage="1" prompt="vložte príslušné % zdroja ŠR podľa bodu 1.4 Výzvy" sqref="G12"/>
    <dataValidation allowBlank="1" showInputMessage="1" showErrorMessage="1" prompt="vložte príslušné % vlastných zdrojov prijímateľa podľa bodu 1.4 Výzvy" sqref="I12"/>
    <dataValidation allowBlank="1" showInputMessage="1" showErrorMessage="1" prompt="Limit 600 EUR bez DPH" sqref="E25"/>
    <dataValidation allowBlank="1" showInputMessage="1" showErrorMessage="1" prompt="Limit 1 000 EUR bez DPH" sqref="E34"/>
    <dataValidation allowBlank="1" showInputMessage="1" showErrorMessage="1" prompt="na celú kanceláriu MAS počas relevantného obdobia" sqref="D35:D40"/>
    <dataValidation allowBlank="1" showInputMessage="1" showErrorMessage="1" prompt="Limit max. 10 000 EUR ročne" sqref="E35"/>
  </dataValidations>
  <pageMargins left="0.39370078740157483" right="0.39370078740157483" top="0.74803149606299213" bottom="0.74803149606299213" header="0.31496062992125984" footer="0.31496062992125984"/>
  <pageSetup paperSize="9" scale="39" orientation="landscape" r:id="rId1"/>
  <rowBreaks count="2" manualBreakCount="2">
    <brk id="54" max="9" man="1"/>
    <brk id="78" max="9" man="1"/>
  </rowBreaks>
  <ignoredErrors>
    <ignoredError sqref="F18 F36:F47 G36:G47 G35 F35 F19:F24 G18:G24 F26:F33 G26:G33 F25:G25 F34:G34 F48:G48 H51:H53 H54 H18:H48" unlockedFormula="1"/>
    <ignoredError sqref="A16:J16" numberStoredAsText="1"/>
  </ignoredErrors>
  <drawing r:id="rId2"/>
  <extLst>
    <ext xmlns:x14="http://schemas.microsoft.com/office/spreadsheetml/2009/9/main" uri="{CCE6A557-97BC-4b89-ADB6-D9C93CAAB3DF}">
      <x14:dataValidations xmlns:xm="http://schemas.microsoft.com/office/excel/2006/main" xWindow="774" yWindow="735" count="2">
        <x14:dataValidation type="list" allowBlank="1" showInputMessage="1" showErrorMessage="1">
          <x14:formula1>
            <xm:f>Zdroj!$C$3:$C$4</xm:f>
          </x14:formula1>
          <xm:sqref>B13</xm:sqref>
        </x14:dataValidation>
        <x14:dataValidation type="list" allowBlank="1" showErrorMessage="1" prompt="_x000a_">
          <x14:formula1>
            <xm:f>Zdroj!$B$3:$B$10</xm:f>
          </x14:formula1>
          <xm:sqref>B18:B47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Q124"/>
  <sheetViews>
    <sheetView view="pageBreakPreview" zoomScale="80" zoomScaleNormal="70" zoomScaleSheetLayoutView="80" zoomScalePageLayoutView="80" workbookViewId="0">
      <selection activeCell="B11" sqref="B11:G11"/>
    </sheetView>
  </sheetViews>
  <sheetFormatPr defaultColWidth="9.140625" defaultRowHeight="15" x14ac:dyDescent="0.25"/>
  <cols>
    <col min="1" max="1" width="29.5703125" style="1" customWidth="1"/>
    <col min="2" max="2" width="32" style="1" customWidth="1"/>
    <col min="3" max="3" width="20" style="2" customWidth="1"/>
    <col min="4" max="4" width="17.42578125" style="3" customWidth="1"/>
    <col min="5" max="6" width="20.7109375" style="3" customWidth="1"/>
    <col min="7" max="7" width="30.7109375" style="1" customWidth="1"/>
    <col min="8" max="8" width="10.5703125" style="1" customWidth="1"/>
    <col min="9" max="28" width="9.140625" style="1" customWidth="1"/>
    <col min="29" max="16384" width="9.140625" style="1"/>
  </cols>
  <sheetData>
    <row r="3" spans="1:14" ht="14.45" x14ac:dyDescent="0.3">
      <c r="A3" s="7"/>
      <c r="B3" s="7"/>
      <c r="C3"/>
      <c r="D3" s="9"/>
      <c r="E3" s="9"/>
      <c r="F3" s="9"/>
      <c r="G3" s="7"/>
      <c r="H3" s="14"/>
      <c r="I3" s="14"/>
      <c r="J3" s="14"/>
      <c r="K3" s="14"/>
      <c r="L3" s="14"/>
      <c r="M3" s="14"/>
      <c r="N3" s="14"/>
    </row>
    <row r="4" spans="1:14" ht="14.45" x14ac:dyDescent="0.3">
      <c r="A4" s="7"/>
      <c r="B4" s="7"/>
      <c r="C4"/>
      <c r="D4" s="9"/>
      <c r="E4" s="9"/>
      <c r="F4" s="9"/>
      <c r="G4" s="7"/>
      <c r="H4" s="14"/>
      <c r="I4" s="14"/>
      <c r="J4" s="14"/>
      <c r="K4" s="14"/>
      <c r="L4" s="14"/>
      <c r="M4" s="14"/>
      <c r="N4" s="14"/>
    </row>
    <row r="5" spans="1:14" ht="14.45" x14ac:dyDescent="0.3">
      <c r="A5" s="10"/>
      <c r="B5" s="10"/>
      <c r="C5" s="17"/>
      <c r="D5" s="10"/>
      <c r="E5" s="10"/>
      <c r="F5" s="10"/>
      <c r="G5" s="10"/>
      <c r="H5" s="13"/>
      <c r="I5" s="14"/>
      <c r="J5" s="14"/>
      <c r="K5" s="14"/>
      <c r="L5" s="14"/>
      <c r="M5" s="14"/>
      <c r="N5" s="14"/>
    </row>
    <row r="6" spans="1:14" ht="23.25" x14ac:dyDescent="0.35">
      <c r="A6" s="192" t="s">
        <v>41</v>
      </c>
      <c r="B6" s="192"/>
      <c r="C6" s="192"/>
      <c r="D6" s="192"/>
      <c r="E6" s="192"/>
      <c r="F6" s="192"/>
      <c r="G6" s="192"/>
      <c r="H6" s="14"/>
      <c r="I6" s="14"/>
      <c r="J6" s="14"/>
      <c r="K6" s="14"/>
      <c r="L6" s="14"/>
      <c r="M6" s="14"/>
      <c r="N6" s="14"/>
    </row>
    <row r="7" spans="1:14" ht="15" customHeight="1" thickBot="1" x14ac:dyDescent="0.45">
      <c r="A7" s="11"/>
      <c r="B7" s="11"/>
      <c r="C7" s="11"/>
      <c r="D7" s="11"/>
      <c r="E7" s="11"/>
      <c r="F7" s="11"/>
      <c r="G7" s="11"/>
      <c r="H7" s="14"/>
      <c r="I7" s="14"/>
      <c r="J7" s="14"/>
      <c r="K7" s="14"/>
      <c r="L7" s="14"/>
      <c r="M7" s="14"/>
      <c r="N7" s="14"/>
    </row>
    <row r="8" spans="1:14" ht="20.25" customHeight="1" x14ac:dyDescent="0.25">
      <c r="A8" s="62" t="s">
        <v>0</v>
      </c>
      <c r="B8" s="207" t="s">
        <v>142</v>
      </c>
      <c r="C8" s="208"/>
      <c r="D8" s="208"/>
      <c r="E8" s="208"/>
      <c r="F8" s="208"/>
      <c r="G8" s="208"/>
      <c r="H8" s="14"/>
      <c r="I8" s="14"/>
      <c r="J8" s="14"/>
      <c r="K8" s="14"/>
      <c r="L8" s="14"/>
      <c r="M8" s="14"/>
      <c r="N8" s="14"/>
    </row>
    <row r="9" spans="1:14" ht="21.75" customHeight="1" x14ac:dyDescent="0.25">
      <c r="A9" s="36" t="s">
        <v>1</v>
      </c>
      <c r="B9" s="209" t="s">
        <v>143</v>
      </c>
      <c r="C9" s="210"/>
      <c r="D9" s="210"/>
      <c r="E9" s="210"/>
      <c r="F9" s="210"/>
      <c r="G9" s="210"/>
      <c r="H9" s="14"/>
      <c r="I9" s="14"/>
      <c r="J9" s="14"/>
      <c r="K9" s="14"/>
      <c r="L9" s="14"/>
      <c r="M9" s="14"/>
      <c r="N9" s="14"/>
    </row>
    <row r="10" spans="1:14" ht="20.25" customHeight="1" x14ac:dyDescent="0.25">
      <c r="A10" s="36" t="s">
        <v>10</v>
      </c>
      <c r="B10" s="199" t="s">
        <v>29</v>
      </c>
      <c r="C10" s="200"/>
      <c r="D10" s="200"/>
      <c r="E10" s="200"/>
      <c r="F10" s="200"/>
      <c r="G10" s="200"/>
      <c r="H10" s="14"/>
      <c r="I10" s="14"/>
      <c r="J10" s="14"/>
      <c r="K10" s="14"/>
      <c r="L10" s="14"/>
      <c r="M10" s="14"/>
      <c r="N10" s="14"/>
    </row>
    <row r="11" spans="1:14" ht="47.25" customHeight="1" x14ac:dyDescent="0.25">
      <c r="A11" s="43" t="s">
        <v>25</v>
      </c>
      <c r="B11" s="211" t="s">
        <v>30</v>
      </c>
      <c r="C11" s="212"/>
      <c r="D11" s="212"/>
      <c r="E11" s="212"/>
      <c r="F11" s="212"/>
      <c r="G11" s="212"/>
      <c r="H11" s="14"/>
      <c r="I11" s="14"/>
      <c r="J11" s="14"/>
      <c r="K11" s="14"/>
      <c r="L11" s="14"/>
      <c r="M11" s="14"/>
      <c r="N11" s="14"/>
    </row>
    <row r="12" spans="1:14" ht="37.5" customHeight="1" thickBot="1" x14ac:dyDescent="0.3">
      <c r="A12" s="85"/>
      <c r="B12" s="202"/>
      <c r="C12" s="203"/>
      <c r="D12" s="203"/>
      <c r="E12" s="203"/>
      <c r="F12" s="203"/>
      <c r="G12" s="203"/>
      <c r="H12" s="14"/>
      <c r="I12" s="14"/>
      <c r="J12" s="14"/>
      <c r="K12" s="14"/>
      <c r="L12" s="14"/>
      <c r="M12" s="14"/>
      <c r="N12" s="14"/>
    </row>
    <row r="13" spans="1:14" ht="37.5" customHeight="1" thickBot="1" x14ac:dyDescent="0.3">
      <c r="A13" s="106" t="s">
        <v>111</v>
      </c>
      <c r="B13" s="107">
        <v>0.55000000000000004</v>
      </c>
      <c r="C13" s="213" t="s">
        <v>110</v>
      </c>
      <c r="D13" s="214"/>
      <c r="E13" s="215"/>
      <c r="F13" s="116">
        <v>0.55000000000000004</v>
      </c>
      <c r="K13" s="14"/>
      <c r="L13" s="14"/>
      <c r="M13" s="14"/>
      <c r="N13" s="14"/>
    </row>
    <row r="14" spans="1:14" ht="37.5" customHeight="1" thickBot="1" x14ac:dyDescent="0.3">
      <c r="A14" s="106" t="s">
        <v>112</v>
      </c>
      <c r="B14" s="117">
        <v>0</v>
      </c>
      <c r="C14" s="214" t="s">
        <v>113</v>
      </c>
      <c r="D14" s="214"/>
      <c r="E14" s="215"/>
      <c r="F14" s="111">
        <v>0.45</v>
      </c>
      <c r="H14" s="114"/>
      <c r="I14" s="113"/>
      <c r="J14" s="115"/>
      <c r="K14" s="14"/>
      <c r="L14" s="14"/>
      <c r="M14" s="14"/>
      <c r="N14" s="14"/>
    </row>
    <row r="15" spans="1:14" thickBot="1" x14ac:dyDescent="0.35">
      <c r="B15" s="40"/>
      <c r="C15" s="41"/>
      <c r="D15" s="16"/>
      <c r="G15" s="20"/>
      <c r="H15" s="14"/>
      <c r="I15" s="14"/>
      <c r="J15" s="14"/>
      <c r="K15" s="14"/>
      <c r="L15" s="14"/>
      <c r="M15" s="14"/>
      <c r="N15" s="14"/>
    </row>
    <row r="16" spans="1:14" ht="25.5" x14ac:dyDescent="0.25">
      <c r="A16" s="45" t="s">
        <v>2</v>
      </c>
      <c r="B16" s="46" t="s">
        <v>4</v>
      </c>
      <c r="C16" s="46" t="s">
        <v>3</v>
      </c>
      <c r="D16" s="46" t="s">
        <v>24</v>
      </c>
      <c r="E16" s="47" t="s">
        <v>77</v>
      </c>
      <c r="F16" s="47" t="s">
        <v>145</v>
      </c>
      <c r="G16" s="48" t="s">
        <v>90</v>
      </c>
      <c r="H16" s="14"/>
      <c r="I16" s="14"/>
      <c r="J16" s="14"/>
      <c r="K16" s="14"/>
      <c r="L16" s="14"/>
      <c r="M16" s="14"/>
      <c r="N16" s="14"/>
    </row>
    <row r="17" spans="1:14" s="22" customFormat="1" thickBot="1" x14ac:dyDescent="0.35">
      <c r="A17" s="29" t="s">
        <v>14</v>
      </c>
      <c r="B17" s="30" t="s">
        <v>15</v>
      </c>
      <c r="C17" s="30" t="s">
        <v>16</v>
      </c>
      <c r="D17" s="30" t="s">
        <v>17</v>
      </c>
      <c r="E17" s="35" t="s">
        <v>18</v>
      </c>
      <c r="F17" s="31" t="s">
        <v>129</v>
      </c>
      <c r="G17" s="31" t="s">
        <v>146</v>
      </c>
      <c r="H17" s="21"/>
      <c r="I17" s="21"/>
      <c r="J17" s="21"/>
      <c r="K17" s="21"/>
      <c r="L17" s="21"/>
      <c r="M17" s="21"/>
      <c r="N17" s="21"/>
    </row>
    <row r="18" spans="1:14" ht="15.75" thickBot="1" x14ac:dyDescent="0.3">
      <c r="A18" s="186" t="s">
        <v>128</v>
      </c>
      <c r="B18" s="187"/>
      <c r="C18" s="187"/>
      <c r="D18" s="187"/>
      <c r="E18" s="187"/>
      <c r="F18" s="187"/>
      <c r="G18" s="188"/>
      <c r="H18" s="14"/>
      <c r="I18" s="14"/>
      <c r="J18" s="14"/>
      <c r="K18" s="14"/>
      <c r="L18" s="14"/>
      <c r="M18" s="14"/>
      <c r="N18" s="14"/>
    </row>
    <row r="19" spans="1:14" ht="39" thickBot="1" x14ac:dyDescent="0.3">
      <c r="A19" s="125" t="s">
        <v>101</v>
      </c>
      <c r="B19" s="126" t="s">
        <v>35</v>
      </c>
      <c r="C19" s="127" t="s">
        <v>102</v>
      </c>
      <c r="D19" s="128">
        <v>1</v>
      </c>
      <c r="E19" s="54">
        <f>F19/$F$13</f>
        <v>0</v>
      </c>
      <c r="F19" s="131">
        <v>0</v>
      </c>
      <c r="G19" s="136" t="s">
        <v>105</v>
      </c>
      <c r="H19" s="14"/>
      <c r="I19" s="14"/>
      <c r="J19" s="14"/>
      <c r="K19" s="14"/>
      <c r="L19" s="14"/>
      <c r="M19" s="14"/>
      <c r="N19" s="14"/>
    </row>
    <row r="20" spans="1:14" ht="15.75" thickBot="1" x14ac:dyDescent="0.3">
      <c r="A20" s="216" t="s">
        <v>141</v>
      </c>
      <c r="B20" s="217"/>
      <c r="C20" s="217"/>
      <c r="D20" s="217"/>
      <c r="E20" s="139">
        <f>E19</f>
        <v>0</v>
      </c>
      <c r="F20" s="139"/>
      <c r="G20" s="138"/>
      <c r="H20" s="14"/>
      <c r="I20" s="14"/>
      <c r="J20" s="14"/>
      <c r="K20" s="14"/>
      <c r="L20" s="14"/>
      <c r="M20" s="14"/>
      <c r="N20" s="14"/>
    </row>
    <row r="21" spans="1:14" s="27" customFormat="1" ht="16.5" customHeight="1" thickBot="1" x14ac:dyDescent="0.35">
      <c r="A21" s="218" t="s">
        <v>130</v>
      </c>
      <c r="B21" s="219"/>
      <c r="C21" s="219"/>
      <c r="D21" s="219"/>
      <c r="E21" s="219"/>
      <c r="F21" s="219"/>
      <c r="G21" s="220"/>
      <c r="H21" s="28"/>
      <c r="I21" s="28"/>
      <c r="J21" s="28"/>
      <c r="K21" s="28"/>
      <c r="L21" s="28"/>
      <c r="M21" s="28"/>
      <c r="N21" s="28"/>
    </row>
    <row r="22" spans="1:14" s="27" customFormat="1" ht="39" thickBot="1" x14ac:dyDescent="0.35">
      <c r="A22" s="76" t="s">
        <v>101</v>
      </c>
      <c r="B22" s="64" t="s">
        <v>35</v>
      </c>
      <c r="C22" s="67" t="s">
        <v>102</v>
      </c>
      <c r="D22" s="68">
        <v>1</v>
      </c>
      <c r="E22" s="53">
        <v>0</v>
      </c>
      <c r="F22" s="132"/>
      <c r="G22" s="124" t="s">
        <v>105</v>
      </c>
      <c r="H22" s="28"/>
      <c r="I22" s="28"/>
      <c r="J22" s="28"/>
      <c r="K22" s="28"/>
      <c r="L22" s="28"/>
      <c r="M22" s="28"/>
      <c r="N22" s="28"/>
    </row>
    <row r="23" spans="1:14" s="27" customFormat="1" ht="16.5" customHeight="1" thickBot="1" x14ac:dyDescent="0.35">
      <c r="A23" s="186" t="s">
        <v>131</v>
      </c>
      <c r="B23" s="187"/>
      <c r="C23" s="187"/>
      <c r="D23" s="187"/>
      <c r="E23" s="187"/>
      <c r="F23" s="187"/>
      <c r="G23" s="188"/>
      <c r="H23" s="28"/>
      <c r="I23" s="28"/>
      <c r="J23" s="28"/>
      <c r="K23" s="28"/>
      <c r="L23" s="28"/>
      <c r="M23" s="28"/>
      <c r="N23" s="28"/>
    </row>
    <row r="24" spans="1:14" s="27" customFormat="1" ht="39" thickBot="1" x14ac:dyDescent="0.35">
      <c r="A24" s="76" t="s">
        <v>101</v>
      </c>
      <c r="B24" s="64" t="s">
        <v>35</v>
      </c>
      <c r="C24" s="67" t="s">
        <v>102</v>
      </c>
      <c r="D24" s="68">
        <v>1</v>
      </c>
      <c r="E24" s="53">
        <v>0</v>
      </c>
      <c r="F24" s="132"/>
      <c r="G24" s="124" t="s">
        <v>105</v>
      </c>
      <c r="H24" s="28"/>
      <c r="I24" s="28"/>
      <c r="J24" s="28"/>
      <c r="K24" s="28"/>
      <c r="L24" s="28"/>
      <c r="M24" s="28"/>
      <c r="N24" s="28"/>
    </row>
    <row r="25" spans="1:14" s="27" customFormat="1" ht="18" thickBot="1" x14ac:dyDescent="0.35">
      <c r="A25" s="186" t="s">
        <v>132</v>
      </c>
      <c r="B25" s="187"/>
      <c r="C25" s="187"/>
      <c r="D25" s="187"/>
      <c r="E25" s="187"/>
      <c r="F25" s="187"/>
      <c r="G25" s="188"/>
      <c r="H25" s="28"/>
      <c r="I25" s="28"/>
      <c r="J25" s="28"/>
      <c r="K25" s="28"/>
      <c r="L25" s="28"/>
      <c r="M25" s="28"/>
      <c r="N25" s="28"/>
    </row>
    <row r="26" spans="1:14" s="27" customFormat="1" ht="39" thickBot="1" x14ac:dyDescent="0.35">
      <c r="A26" s="76" t="s">
        <v>101</v>
      </c>
      <c r="B26" s="64" t="s">
        <v>35</v>
      </c>
      <c r="C26" s="67" t="s">
        <v>102</v>
      </c>
      <c r="D26" s="68">
        <v>1</v>
      </c>
      <c r="E26" s="53">
        <v>0</v>
      </c>
      <c r="F26" s="132"/>
      <c r="G26" s="124" t="s">
        <v>105</v>
      </c>
      <c r="H26" s="28"/>
      <c r="I26" s="28"/>
      <c r="J26" s="28"/>
      <c r="K26" s="28"/>
      <c r="L26" s="28"/>
      <c r="M26" s="28"/>
      <c r="N26" s="28"/>
    </row>
    <row r="27" spans="1:14" s="27" customFormat="1" ht="16.5" customHeight="1" thickBot="1" x14ac:dyDescent="0.35">
      <c r="A27" s="186" t="s">
        <v>140</v>
      </c>
      <c r="B27" s="187"/>
      <c r="C27" s="187"/>
      <c r="D27" s="187"/>
      <c r="E27" s="187"/>
      <c r="F27" s="187"/>
      <c r="G27" s="188"/>
      <c r="H27" s="28"/>
      <c r="I27" s="28"/>
      <c r="J27" s="28"/>
      <c r="K27" s="28"/>
      <c r="L27" s="28"/>
      <c r="M27" s="28"/>
      <c r="N27" s="28"/>
    </row>
    <row r="28" spans="1:14" s="27" customFormat="1" ht="39" thickBot="1" x14ac:dyDescent="0.35">
      <c r="A28" s="76" t="s">
        <v>101</v>
      </c>
      <c r="B28" s="64" t="s">
        <v>35</v>
      </c>
      <c r="C28" s="67" t="s">
        <v>102</v>
      </c>
      <c r="D28" s="68">
        <v>1</v>
      </c>
      <c r="E28" s="53">
        <v>0</v>
      </c>
      <c r="F28" s="132"/>
      <c r="G28" s="124" t="s">
        <v>105</v>
      </c>
      <c r="H28" s="28"/>
      <c r="I28" s="28"/>
      <c r="J28" s="28"/>
      <c r="K28" s="28"/>
      <c r="L28" s="28"/>
      <c r="M28" s="28"/>
      <c r="N28" s="28"/>
    </row>
    <row r="29" spans="1:14" s="27" customFormat="1" ht="16.5" customHeight="1" thickBot="1" x14ac:dyDescent="0.35">
      <c r="A29" s="186" t="s">
        <v>133</v>
      </c>
      <c r="B29" s="187"/>
      <c r="C29" s="187"/>
      <c r="D29" s="187"/>
      <c r="E29" s="187"/>
      <c r="F29" s="187"/>
      <c r="G29" s="188"/>
      <c r="H29" s="28"/>
      <c r="I29" s="28"/>
      <c r="J29" s="28"/>
      <c r="K29" s="28"/>
      <c r="L29" s="28"/>
      <c r="M29" s="28"/>
      <c r="N29" s="28"/>
    </row>
    <row r="30" spans="1:14" s="27" customFormat="1" ht="39" thickBot="1" x14ac:dyDescent="0.35">
      <c r="A30" s="76" t="s">
        <v>101</v>
      </c>
      <c r="B30" s="64" t="s">
        <v>35</v>
      </c>
      <c r="C30" s="67" t="s">
        <v>102</v>
      </c>
      <c r="D30" s="68">
        <v>1</v>
      </c>
      <c r="E30" s="53">
        <v>0</v>
      </c>
      <c r="F30" s="132"/>
      <c r="G30" s="124" t="s">
        <v>105</v>
      </c>
      <c r="H30" s="28"/>
      <c r="I30" s="28"/>
      <c r="J30" s="28"/>
      <c r="K30" s="28"/>
      <c r="L30" s="28"/>
      <c r="M30" s="28"/>
      <c r="N30" s="28"/>
    </row>
    <row r="31" spans="1:14" s="27" customFormat="1" ht="16.5" customHeight="1" thickBot="1" x14ac:dyDescent="0.35">
      <c r="A31" s="186" t="s">
        <v>134</v>
      </c>
      <c r="B31" s="187"/>
      <c r="C31" s="187"/>
      <c r="D31" s="187"/>
      <c r="E31" s="187"/>
      <c r="F31" s="187"/>
      <c r="G31" s="188"/>
      <c r="H31" s="28"/>
      <c r="I31" s="28"/>
      <c r="J31" s="28"/>
      <c r="K31" s="28"/>
      <c r="L31" s="28"/>
      <c r="M31" s="28"/>
      <c r="N31" s="28"/>
    </row>
    <row r="32" spans="1:14" s="27" customFormat="1" ht="39" thickBot="1" x14ac:dyDescent="0.35">
      <c r="A32" s="76" t="s">
        <v>101</v>
      </c>
      <c r="B32" s="64" t="s">
        <v>35</v>
      </c>
      <c r="C32" s="67" t="s">
        <v>102</v>
      </c>
      <c r="D32" s="68">
        <v>1</v>
      </c>
      <c r="E32" s="53">
        <v>0</v>
      </c>
      <c r="F32" s="132"/>
      <c r="G32" s="124" t="s">
        <v>105</v>
      </c>
      <c r="H32" s="28"/>
      <c r="I32" s="28"/>
      <c r="J32" s="28"/>
      <c r="K32" s="28"/>
      <c r="L32" s="28"/>
      <c r="M32" s="28"/>
      <c r="N32" s="28"/>
    </row>
    <row r="33" spans="1:14" s="27" customFormat="1" ht="16.5" customHeight="1" thickBot="1" x14ac:dyDescent="0.35">
      <c r="A33" s="186" t="s">
        <v>135</v>
      </c>
      <c r="B33" s="187"/>
      <c r="C33" s="187"/>
      <c r="D33" s="187"/>
      <c r="E33" s="187"/>
      <c r="F33" s="187"/>
      <c r="G33" s="188"/>
      <c r="H33" s="28"/>
      <c r="I33" s="28"/>
      <c r="J33" s="28"/>
      <c r="K33" s="28"/>
      <c r="L33" s="28"/>
      <c r="M33" s="28"/>
      <c r="N33" s="28"/>
    </row>
    <row r="34" spans="1:14" s="27" customFormat="1" ht="39" thickBot="1" x14ac:dyDescent="0.35">
      <c r="A34" s="76" t="s">
        <v>101</v>
      </c>
      <c r="B34" s="64" t="s">
        <v>35</v>
      </c>
      <c r="C34" s="67" t="s">
        <v>102</v>
      </c>
      <c r="D34" s="68">
        <v>1</v>
      </c>
      <c r="E34" s="53">
        <v>0</v>
      </c>
      <c r="F34" s="132"/>
      <c r="G34" s="124" t="s">
        <v>105</v>
      </c>
      <c r="H34" s="28"/>
      <c r="I34" s="28"/>
      <c r="J34" s="28"/>
      <c r="K34" s="28"/>
      <c r="L34" s="28"/>
      <c r="M34" s="28"/>
      <c r="N34" s="28"/>
    </row>
    <row r="35" spans="1:14" s="27" customFormat="1" ht="18" thickBot="1" x14ac:dyDescent="0.35">
      <c r="A35" s="186" t="s">
        <v>136</v>
      </c>
      <c r="B35" s="187"/>
      <c r="C35" s="187"/>
      <c r="D35" s="187"/>
      <c r="E35" s="187"/>
      <c r="F35" s="187"/>
      <c r="G35" s="188"/>
      <c r="H35" s="28"/>
      <c r="I35" s="28"/>
      <c r="J35" s="28"/>
      <c r="K35" s="28"/>
      <c r="L35" s="28"/>
      <c r="M35" s="28"/>
      <c r="N35" s="28"/>
    </row>
    <row r="36" spans="1:14" s="27" customFormat="1" ht="39" thickBot="1" x14ac:dyDescent="0.35">
      <c r="A36" s="76" t="s">
        <v>101</v>
      </c>
      <c r="B36" s="64" t="s">
        <v>35</v>
      </c>
      <c r="C36" s="67" t="s">
        <v>102</v>
      </c>
      <c r="D36" s="68">
        <v>1</v>
      </c>
      <c r="E36" s="53">
        <v>0</v>
      </c>
      <c r="F36" s="132"/>
      <c r="G36" s="124" t="s">
        <v>105</v>
      </c>
      <c r="H36" s="28"/>
      <c r="I36" s="28"/>
      <c r="J36" s="28"/>
      <c r="K36" s="28"/>
      <c r="L36" s="28"/>
      <c r="M36" s="28"/>
      <c r="N36" s="28"/>
    </row>
    <row r="37" spans="1:14" s="27" customFormat="1" ht="18" thickBot="1" x14ac:dyDescent="0.35">
      <c r="A37" s="186" t="s">
        <v>137</v>
      </c>
      <c r="B37" s="187"/>
      <c r="C37" s="187"/>
      <c r="D37" s="187"/>
      <c r="E37" s="187"/>
      <c r="F37" s="187"/>
      <c r="G37" s="188"/>
      <c r="H37" s="28"/>
      <c r="I37" s="28"/>
      <c r="J37" s="28"/>
      <c r="K37" s="28"/>
      <c r="L37" s="28"/>
      <c r="M37" s="28"/>
      <c r="N37" s="28"/>
    </row>
    <row r="38" spans="1:14" s="27" customFormat="1" ht="39" thickBot="1" x14ac:dyDescent="0.35">
      <c r="A38" s="76" t="s">
        <v>101</v>
      </c>
      <c r="B38" s="64" t="s">
        <v>35</v>
      </c>
      <c r="C38" s="67" t="s">
        <v>102</v>
      </c>
      <c r="D38" s="68">
        <v>1</v>
      </c>
      <c r="E38" s="53">
        <v>0</v>
      </c>
      <c r="F38" s="131"/>
      <c r="G38" s="136" t="s">
        <v>105</v>
      </c>
      <c r="H38" s="28"/>
      <c r="I38" s="28"/>
      <c r="J38" s="28"/>
      <c r="K38" s="28"/>
      <c r="L38" s="28"/>
      <c r="M38" s="28"/>
      <c r="N38" s="28"/>
    </row>
    <row r="39" spans="1:14" s="27" customFormat="1" ht="18" thickBot="1" x14ac:dyDescent="0.35">
      <c r="A39" s="216" t="s">
        <v>144</v>
      </c>
      <c r="B39" s="217"/>
      <c r="C39" s="217"/>
      <c r="D39" s="221"/>
      <c r="E39" s="134">
        <f>E22+E24+E26+E28+E30+E32+E34+E36+E38</f>
        <v>0</v>
      </c>
      <c r="F39" s="140"/>
      <c r="G39" s="137"/>
      <c r="H39" s="28"/>
      <c r="I39" s="28"/>
      <c r="J39" s="28"/>
      <c r="K39" s="28"/>
      <c r="L39" s="28"/>
      <c r="M39" s="28"/>
      <c r="N39" s="28"/>
    </row>
    <row r="40" spans="1:14" ht="15" customHeight="1" thickBot="1" x14ac:dyDescent="0.3">
      <c r="A40" s="186" t="s">
        <v>104</v>
      </c>
      <c r="B40" s="187"/>
      <c r="C40" s="187"/>
      <c r="D40" s="187"/>
      <c r="E40" s="187"/>
      <c r="F40" s="219"/>
      <c r="G40" s="220"/>
    </row>
    <row r="41" spans="1:14" s="27" customFormat="1" ht="27" customHeight="1" thickBot="1" x14ac:dyDescent="0.35">
      <c r="A41" s="222" t="s">
        <v>28</v>
      </c>
      <c r="B41" s="223"/>
      <c r="C41" s="223"/>
      <c r="D41" s="223"/>
      <c r="E41" s="123">
        <f>E19+E22+E24+E26+E28+E30+E32+E34+E36+E38</f>
        <v>0</v>
      </c>
      <c r="F41" s="135"/>
      <c r="G41" s="120"/>
      <c r="H41" s="121"/>
    </row>
    <row r="42" spans="1:14" s="27" customFormat="1" ht="27" customHeight="1" thickBot="1" x14ac:dyDescent="0.35">
      <c r="A42" s="118" t="s">
        <v>114</v>
      </c>
      <c r="B42" s="119"/>
      <c r="C42" s="119"/>
      <c r="D42" s="119"/>
      <c r="E42" s="59">
        <f>E41*$B$13</f>
        <v>0</v>
      </c>
      <c r="F42" s="135"/>
      <c r="G42" s="122"/>
      <c r="H42" s="122"/>
    </row>
    <row r="43" spans="1:14" s="27" customFormat="1" ht="27" customHeight="1" thickBot="1" x14ac:dyDescent="0.35">
      <c r="A43" s="118" t="s">
        <v>121</v>
      </c>
      <c r="B43" s="119"/>
      <c r="C43" s="119"/>
      <c r="D43" s="119"/>
      <c r="E43" s="59">
        <f>E41*$F$14</f>
        <v>0</v>
      </c>
      <c r="F43" s="135"/>
      <c r="G43" s="122"/>
      <c r="H43" s="122"/>
    </row>
    <row r="44" spans="1:14" ht="15.75" x14ac:dyDescent="0.25">
      <c r="A44" s="23"/>
      <c r="B44" s="23"/>
      <c r="C44" s="24"/>
      <c r="D44" s="25"/>
      <c r="E44" s="25"/>
      <c r="F44" s="25"/>
      <c r="G44" s="23"/>
    </row>
    <row r="45" spans="1:14" ht="27" customHeight="1" x14ac:dyDescent="0.25">
      <c r="A45" s="163" t="s">
        <v>26</v>
      </c>
      <c r="B45" s="163"/>
      <c r="C45" s="163"/>
      <c r="D45" s="163"/>
      <c r="E45" s="163"/>
      <c r="F45" s="163"/>
      <c r="G45" s="163"/>
    </row>
    <row r="46" spans="1:14" ht="27" customHeight="1" x14ac:dyDescent="0.25">
      <c r="A46" s="163"/>
      <c r="B46" s="163"/>
      <c r="C46" s="163"/>
      <c r="D46" s="163"/>
      <c r="E46" s="163"/>
      <c r="F46" s="163"/>
      <c r="G46" s="163"/>
    </row>
    <row r="47" spans="1:14" ht="2.25" customHeight="1" x14ac:dyDescent="0.25">
      <c r="A47" s="163"/>
      <c r="B47" s="163"/>
      <c r="C47" s="163"/>
      <c r="D47" s="163"/>
      <c r="E47" s="163"/>
      <c r="F47" s="163"/>
      <c r="G47" s="163"/>
    </row>
    <row r="48" spans="1:14" ht="15.75" x14ac:dyDescent="0.25">
      <c r="A48" s="23"/>
      <c r="B48" s="23"/>
      <c r="C48" s="24"/>
      <c r="D48" s="25"/>
      <c r="E48" s="25"/>
      <c r="F48" s="25"/>
      <c r="G48" s="23"/>
    </row>
    <row r="49" spans="1:17" ht="15.75" x14ac:dyDescent="0.25">
      <c r="A49" s="23" t="s">
        <v>9</v>
      </c>
      <c r="B49" s="23"/>
      <c r="C49" s="24"/>
      <c r="D49" s="25"/>
      <c r="E49" s="26"/>
      <c r="F49" s="133"/>
    </row>
    <row r="50" spans="1:17" ht="15.75" x14ac:dyDescent="0.25">
      <c r="A50" s="23"/>
      <c r="B50" s="23"/>
      <c r="C50" s="24"/>
      <c r="D50" s="25"/>
      <c r="E50" s="24" t="s">
        <v>13</v>
      </c>
      <c r="F50" s="24"/>
    </row>
    <row r="51" spans="1:17" ht="11.25" customHeight="1" x14ac:dyDescent="0.25">
      <c r="A51" s="4"/>
      <c r="B51" s="4"/>
      <c r="C51" s="5"/>
      <c r="D51" s="6"/>
      <c r="E51" s="6"/>
      <c r="F51" s="6"/>
      <c r="G51" s="4"/>
    </row>
    <row r="52" spans="1:17" x14ac:dyDescent="0.25">
      <c r="A52" s="182" t="s">
        <v>7</v>
      </c>
      <c r="B52" s="183"/>
      <c r="C52" s="183"/>
      <c r="D52" s="183"/>
      <c r="E52" s="183"/>
      <c r="F52" s="183"/>
      <c r="G52" s="183"/>
    </row>
    <row r="53" spans="1:17" ht="30.75" customHeight="1" x14ac:dyDescent="0.25">
      <c r="A53" s="184" t="s">
        <v>38</v>
      </c>
      <c r="B53" s="185"/>
      <c r="C53" s="185"/>
      <c r="D53" s="185"/>
      <c r="E53" s="185"/>
      <c r="F53" s="185"/>
      <c r="G53" s="185"/>
    </row>
    <row r="54" spans="1:17" ht="15" customHeight="1" x14ac:dyDescent="0.25">
      <c r="A54" s="184"/>
      <c r="B54" s="185"/>
      <c r="C54" s="185"/>
      <c r="D54" s="185"/>
      <c r="E54" s="185"/>
      <c r="F54" s="185"/>
      <c r="G54" s="185"/>
    </row>
    <row r="55" spans="1:17" s="87" customFormat="1" ht="21" customHeight="1" x14ac:dyDescent="0.3">
      <c r="A55" s="181" t="s">
        <v>81</v>
      </c>
      <c r="B55" s="181"/>
      <c r="C55" s="181"/>
      <c r="D55" s="181"/>
      <c r="E55" s="92"/>
      <c r="F55" s="92"/>
      <c r="G55" s="92"/>
      <c r="H55" s="92"/>
      <c r="I55" s="86"/>
    </row>
    <row r="56" spans="1:17" ht="15.75" customHeight="1" x14ac:dyDescent="0.25">
      <c r="A56" s="150" t="s">
        <v>82</v>
      </c>
      <c r="B56" s="150"/>
      <c r="C56" s="162" t="s">
        <v>85</v>
      </c>
      <c r="D56" s="162"/>
      <c r="E56" s="162"/>
      <c r="F56" s="162"/>
      <c r="G56" s="162"/>
      <c r="H56" s="93"/>
    </row>
    <row r="57" spans="1:17" s="87" customFormat="1" ht="16.5" x14ac:dyDescent="0.3">
      <c r="A57" s="150" t="s">
        <v>2</v>
      </c>
      <c r="B57" s="150"/>
      <c r="C57" s="162" t="s">
        <v>106</v>
      </c>
      <c r="D57" s="162"/>
      <c r="E57" s="162"/>
      <c r="F57" s="162"/>
      <c r="G57" s="162"/>
      <c r="H57" s="94"/>
      <c r="I57" s="86"/>
    </row>
    <row r="58" spans="1:17" s="87" customFormat="1" ht="16.5" x14ac:dyDescent="0.3">
      <c r="A58" s="150" t="s">
        <v>83</v>
      </c>
      <c r="B58" s="150"/>
      <c r="C58" s="162" t="s">
        <v>107</v>
      </c>
      <c r="D58" s="162"/>
      <c r="E58" s="162"/>
      <c r="F58" s="162"/>
      <c r="G58" s="162"/>
      <c r="H58" s="94"/>
      <c r="I58" s="86"/>
    </row>
    <row r="59" spans="1:17" s="87" customFormat="1" ht="16.5" x14ac:dyDescent="0.3">
      <c r="A59" s="150" t="s">
        <v>3</v>
      </c>
      <c r="B59" s="150"/>
      <c r="C59" s="162" t="s">
        <v>108</v>
      </c>
      <c r="D59" s="162"/>
      <c r="E59" s="162"/>
      <c r="F59" s="162"/>
      <c r="G59" s="162"/>
      <c r="H59" s="94"/>
      <c r="I59" s="86"/>
    </row>
    <row r="60" spans="1:17" s="87" customFormat="1" ht="36" customHeight="1" x14ac:dyDescent="0.3">
      <c r="A60" s="150" t="s">
        <v>88</v>
      </c>
      <c r="B60" s="150"/>
      <c r="C60" s="151" t="s">
        <v>138</v>
      </c>
      <c r="D60" s="151"/>
      <c r="E60" s="151"/>
      <c r="F60" s="151"/>
      <c r="G60" s="151"/>
      <c r="H60" s="94"/>
      <c r="I60" s="86"/>
    </row>
    <row r="61" spans="1:17" s="89" customFormat="1" ht="49.5" customHeight="1" x14ac:dyDescent="0.3">
      <c r="A61" s="150" t="s">
        <v>77</v>
      </c>
      <c r="B61" s="150"/>
      <c r="C61" s="151" t="s">
        <v>139</v>
      </c>
      <c r="D61" s="151"/>
      <c r="E61" s="151"/>
      <c r="F61" s="151"/>
      <c r="G61" s="151"/>
      <c r="H61" s="94"/>
      <c r="I61" s="88"/>
    </row>
    <row r="62" spans="1:17" s="87" customFormat="1" ht="11.25" customHeight="1" x14ac:dyDescent="0.3">
      <c r="A62" s="165" t="s">
        <v>6</v>
      </c>
      <c r="B62" s="166"/>
      <c r="C62" s="224" t="s">
        <v>109</v>
      </c>
      <c r="D62" s="225"/>
      <c r="E62" s="225"/>
      <c r="F62" s="225"/>
      <c r="G62" s="226"/>
      <c r="H62" s="94"/>
      <c r="I62" s="164"/>
      <c r="J62" s="164"/>
      <c r="K62" s="164"/>
      <c r="L62" s="164"/>
      <c r="M62" s="164"/>
      <c r="N62" s="164"/>
      <c r="O62" s="164"/>
      <c r="P62" s="164"/>
      <c r="Q62" s="164"/>
    </row>
    <row r="63" spans="1:17" s="87" customFormat="1" ht="11.25" customHeight="1" x14ac:dyDescent="0.3">
      <c r="A63" s="167"/>
      <c r="B63" s="168"/>
      <c r="C63" s="227"/>
      <c r="D63" s="228"/>
      <c r="E63" s="228"/>
      <c r="F63" s="228"/>
      <c r="G63" s="229"/>
      <c r="H63" s="94"/>
      <c r="I63" s="129"/>
      <c r="J63" s="129"/>
      <c r="K63" s="129"/>
      <c r="L63" s="129"/>
      <c r="M63" s="129"/>
      <c r="N63" s="129"/>
      <c r="O63" s="129"/>
      <c r="P63" s="129"/>
      <c r="Q63" s="129"/>
    </row>
    <row r="64" spans="1:17" x14ac:dyDescent="0.25">
      <c r="A64" s="7"/>
      <c r="B64" s="7"/>
      <c r="C64" s="8"/>
      <c r="D64" s="9"/>
      <c r="E64" s="15"/>
      <c r="F64" s="15"/>
      <c r="G64" s="13"/>
    </row>
    <row r="65" spans="1:7" x14ac:dyDescent="0.25">
      <c r="A65" s="7"/>
      <c r="B65" s="7"/>
      <c r="C65" s="8"/>
      <c r="D65" s="9"/>
      <c r="E65" s="15"/>
      <c r="F65" s="15"/>
      <c r="G65" s="13"/>
    </row>
    <row r="66" spans="1:7" x14ac:dyDescent="0.25">
      <c r="A66" s="7"/>
      <c r="B66" s="7"/>
      <c r="C66" s="8"/>
      <c r="D66" s="9"/>
      <c r="E66" s="15"/>
      <c r="F66" s="15"/>
      <c r="G66" s="13"/>
    </row>
    <row r="67" spans="1:7" x14ac:dyDescent="0.25">
      <c r="A67" s="7"/>
      <c r="B67" s="7"/>
      <c r="C67" s="8"/>
      <c r="D67" s="9"/>
      <c r="E67" s="15"/>
      <c r="F67" s="15"/>
      <c r="G67" s="13"/>
    </row>
    <row r="68" spans="1:7" x14ac:dyDescent="0.25">
      <c r="A68" s="7"/>
      <c r="B68" s="7"/>
      <c r="C68" s="8"/>
      <c r="D68" s="9"/>
      <c r="E68" s="15"/>
      <c r="F68" s="15"/>
      <c r="G68" s="13"/>
    </row>
    <row r="69" spans="1:7" x14ac:dyDescent="0.25">
      <c r="A69" s="7"/>
      <c r="B69" s="7"/>
      <c r="C69" s="8"/>
      <c r="D69" s="9"/>
      <c r="E69" s="15"/>
      <c r="F69" s="15"/>
      <c r="G69" s="13"/>
    </row>
    <row r="70" spans="1:7" x14ac:dyDescent="0.25">
      <c r="A70" s="7"/>
      <c r="B70" s="7"/>
      <c r="C70" s="8"/>
      <c r="D70" s="9"/>
      <c r="E70" s="15"/>
      <c r="F70" s="15"/>
      <c r="G70" s="13"/>
    </row>
    <row r="71" spans="1:7" x14ac:dyDescent="0.25">
      <c r="A71" s="7"/>
      <c r="B71" s="7"/>
      <c r="C71" s="8"/>
      <c r="D71" s="9"/>
      <c r="E71" s="15"/>
      <c r="F71" s="15"/>
      <c r="G71" s="13"/>
    </row>
    <row r="72" spans="1:7" x14ac:dyDescent="0.25">
      <c r="A72" s="7"/>
      <c r="B72" s="7"/>
      <c r="C72" s="8"/>
      <c r="D72" s="9"/>
      <c r="E72" s="15"/>
      <c r="F72" s="15"/>
      <c r="G72" s="13"/>
    </row>
    <row r="73" spans="1:7" x14ac:dyDescent="0.25">
      <c r="A73" s="7"/>
      <c r="B73" s="7"/>
      <c r="C73" s="8"/>
      <c r="D73" s="9"/>
      <c r="E73" s="15"/>
      <c r="F73" s="15"/>
      <c r="G73" s="13"/>
    </row>
    <row r="74" spans="1:7" x14ac:dyDescent="0.25">
      <c r="A74" s="7"/>
      <c r="B74" s="7"/>
      <c r="C74" s="8"/>
      <c r="D74" s="9"/>
      <c r="E74" s="15"/>
      <c r="F74" s="15"/>
      <c r="G74" s="13"/>
    </row>
    <row r="75" spans="1:7" x14ac:dyDescent="0.25">
      <c r="A75" s="7"/>
      <c r="B75" s="7"/>
      <c r="C75" s="8"/>
      <c r="D75" s="9"/>
      <c r="E75" s="15"/>
      <c r="F75" s="15"/>
      <c r="G75" s="13"/>
    </row>
    <row r="76" spans="1:7" x14ac:dyDescent="0.25">
      <c r="A76" s="7"/>
      <c r="B76" s="7"/>
      <c r="C76" s="8"/>
      <c r="D76" s="9"/>
      <c r="E76" s="15"/>
      <c r="F76" s="15"/>
      <c r="G76" s="13"/>
    </row>
    <row r="77" spans="1:7" x14ac:dyDescent="0.25">
      <c r="A77" s="7"/>
      <c r="B77" s="7"/>
      <c r="C77" s="8"/>
      <c r="D77" s="9"/>
      <c r="E77" s="15"/>
      <c r="F77" s="15"/>
      <c r="G77" s="13"/>
    </row>
    <row r="78" spans="1:7" x14ac:dyDescent="0.25">
      <c r="A78" s="7"/>
      <c r="B78" s="7"/>
      <c r="C78" s="8"/>
      <c r="D78" s="9"/>
      <c r="E78" s="15"/>
      <c r="F78" s="15"/>
      <c r="G78" s="13"/>
    </row>
    <row r="79" spans="1:7" x14ac:dyDescent="0.25">
      <c r="A79" s="7"/>
      <c r="B79" s="7"/>
      <c r="C79" s="8"/>
      <c r="D79" s="9"/>
      <c r="E79" s="15"/>
      <c r="F79" s="15"/>
      <c r="G79" s="13"/>
    </row>
    <row r="80" spans="1:7" x14ac:dyDescent="0.25">
      <c r="A80" s="7"/>
      <c r="B80" s="7"/>
      <c r="C80" s="8"/>
      <c r="D80" s="9"/>
      <c r="E80" s="15"/>
      <c r="F80" s="15"/>
      <c r="G80" s="13"/>
    </row>
    <row r="81" spans="1:7" x14ac:dyDescent="0.25">
      <c r="A81" s="7"/>
      <c r="B81" s="7"/>
      <c r="C81" s="8"/>
      <c r="D81" s="9"/>
      <c r="E81" s="15"/>
      <c r="F81" s="15"/>
      <c r="G81" s="13"/>
    </row>
    <row r="82" spans="1:7" x14ac:dyDescent="0.25">
      <c r="A82" s="7"/>
      <c r="B82" s="7"/>
      <c r="C82" s="8"/>
      <c r="D82" s="9"/>
      <c r="E82" s="15"/>
      <c r="F82" s="15"/>
      <c r="G82" s="13"/>
    </row>
    <row r="83" spans="1:7" x14ac:dyDescent="0.25">
      <c r="A83" s="7"/>
      <c r="B83" s="7"/>
      <c r="C83" s="8"/>
      <c r="D83" s="9"/>
      <c r="E83" s="15"/>
      <c r="F83" s="15"/>
      <c r="G83" s="13"/>
    </row>
    <row r="84" spans="1:7" x14ac:dyDescent="0.25">
      <c r="A84" s="7"/>
      <c r="B84" s="7"/>
      <c r="C84" s="8"/>
      <c r="D84" s="9"/>
      <c r="E84" s="15"/>
      <c r="F84" s="15"/>
      <c r="G84" s="13"/>
    </row>
    <row r="85" spans="1:7" x14ac:dyDescent="0.25">
      <c r="A85" s="7"/>
      <c r="B85" s="7"/>
      <c r="C85" s="8"/>
      <c r="D85" s="9"/>
      <c r="E85" s="15"/>
      <c r="F85" s="15"/>
      <c r="G85" s="13"/>
    </row>
    <row r="86" spans="1:7" x14ac:dyDescent="0.25">
      <c r="A86" s="7"/>
      <c r="B86" s="7"/>
      <c r="C86" s="8"/>
      <c r="D86" s="9"/>
      <c r="E86" s="15"/>
      <c r="F86" s="15"/>
      <c r="G86" s="13"/>
    </row>
    <row r="87" spans="1:7" x14ac:dyDescent="0.25">
      <c r="A87" s="7"/>
      <c r="B87" s="7"/>
      <c r="C87" s="8"/>
      <c r="D87" s="9"/>
      <c r="E87" s="15"/>
      <c r="F87" s="15"/>
      <c r="G87" s="13"/>
    </row>
    <row r="88" spans="1:7" x14ac:dyDescent="0.25">
      <c r="A88" s="7"/>
      <c r="B88" s="7"/>
      <c r="C88" s="8"/>
      <c r="D88" s="9"/>
      <c r="E88" s="15"/>
      <c r="F88" s="15"/>
      <c r="G88" s="13"/>
    </row>
    <row r="89" spans="1:7" x14ac:dyDescent="0.25">
      <c r="A89" s="7"/>
      <c r="B89" s="7"/>
      <c r="C89" s="8"/>
      <c r="D89" s="9"/>
      <c r="E89" s="15"/>
      <c r="F89" s="15"/>
      <c r="G89" s="13"/>
    </row>
    <row r="90" spans="1:7" x14ac:dyDescent="0.25">
      <c r="A90" s="7"/>
      <c r="B90" s="7"/>
      <c r="C90" s="8"/>
      <c r="D90" s="9"/>
      <c r="E90" s="15"/>
      <c r="F90" s="15"/>
      <c r="G90" s="13"/>
    </row>
    <row r="91" spans="1:7" x14ac:dyDescent="0.25">
      <c r="A91" s="7"/>
      <c r="B91" s="7"/>
      <c r="C91" s="8"/>
      <c r="D91" s="9"/>
      <c r="E91" s="15"/>
      <c r="F91" s="15"/>
      <c r="G91" s="13"/>
    </row>
    <row r="92" spans="1:7" x14ac:dyDescent="0.25">
      <c r="A92" s="7"/>
      <c r="B92" s="7"/>
      <c r="C92" s="8"/>
      <c r="D92" s="9"/>
      <c r="E92" s="15"/>
      <c r="F92" s="15"/>
      <c r="G92" s="13"/>
    </row>
    <row r="93" spans="1:7" x14ac:dyDescent="0.25">
      <c r="A93" s="7"/>
      <c r="B93" s="7"/>
      <c r="C93" s="8"/>
      <c r="D93" s="9"/>
      <c r="E93" s="15"/>
      <c r="F93" s="15"/>
      <c r="G93" s="13"/>
    </row>
    <row r="94" spans="1:7" x14ac:dyDescent="0.25">
      <c r="A94" s="7"/>
      <c r="B94" s="7"/>
      <c r="C94" s="8"/>
      <c r="D94" s="9"/>
      <c r="E94" s="15"/>
      <c r="F94" s="15"/>
      <c r="G94" s="13"/>
    </row>
    <row r="95" spans="1:7" x14ac:dyDescent="0.25">
      <c r="A95" s="7"/>
      <c r="B95" s="7"/>
      <c r="C95" s="8"/>
      <c r="D95" s="9"/>
      <c r="E95" s="15"/>
      <c r="F95" s="15"/>
      <c r="G95" s="13"/>
    </row>
    <row r="96" spans="1:7" x14ac:dyDescent="0.25">
      <c r="A96" s="7"/>
      <c r="B96" s="7"/>
      <c r="C96" s="8"/>
      <c r="D96" s="9"/>
      <c r="E96" s="15"/>
      <c r="F96" s="15"/>
      <c r="G96" s="13"/>
    </row>
    <row r="97" spans="1:7" x14ac:dyDescent="0.25">
      <c r="A97" s="7"/>
      <c r="B97" s="7"/>
      <c r="C97" s="8"/>
      <c r="D97" s="9"/>
      <c r="E97" s="15"/>
      <c r="F97" s="15"/>
      <c r="G97" s="13"/>
    </row>
    <row r="98" spans="1:7" x14ac:dyDescent="0.25">
      <c r="A98" s="7"/>
      <c r="B98" s="7"/>
      <c r="C98" s="8"/>
      <c r="D98" s="9"/>
      <c r="E98" s="15"/>
      <c r="F98" s="15"/>
      <c r="G98" s="13"/>
    </row>
    <row r="99" spans="1:7" x14ac:dyDescent="0.25">
      <c r="A99" s="7"/>
      <c r="B99" s="7"/>
      <c r="C99" s="8"/>
      <c r="D99" s="9"/>
      <c r="E99" s="15"/>
      <c r="F99" s="15"/>
      <c r="G99" s="13"/>
    </row>
    <row r="100" spans="1:7" x14ac:dyDescent="0.25">
      <c r="A100" s="7"/>
      <c r="B100" s="7"/>
      <c r="C100" s="8"/>
      <c r="D100" s="9"/>
      <c r="E100" s="15"/>
      <c r="F100" s="15"/>
      <c r="G100" s="13"/>
    </row>
    <row r="101" spans="1:7" x14ac:dyDescent="0.25">
      <c r="E101" s="16"/>
      <c r="F101" s="16"/>
      <c r="G101" s="14"/>
    </row>
    <row r="102" spans="1:7" x14ac:dyDescent="0.25">
      <c r="C102" s="1"/>
      <c r="D102" s="1"/>
      <c r="E102" s="16"/>
      <c r="F102" s="16"/>
      <c r="G102" s="14"/>
    </row>
    <row r="103" spans="1:7" x14ac:dyDescent="0.25">
      <c r="C103" s="1"/>
      <c r="D103" s="1"/>
      <c r="E103" s="16"/>
      <c r="F103" s="16"/>
      <c r="G103" s="14"/>
    </row>
    <row r="104" spans="1:7" x14ac:dyDescent="0.25">
      <c r="C104" s="1"/>
      <c r="D104" s="1"/>
      <c r="E104" s="16"/>
      <c r="F104" s="16"/>
      <c r="G104" s="14"/>
    </row>
    <row r="105" spans="1:7" x14ac:dyDescent="0.25">
      <c r="C105" s="1"/>
      <c r="D105" s="1"/>
      <c r="E105" s="16"/>
      <c r="F105" s="16"/>
      <c r="G105" s="14"/>
    </row>
    <row r="106" spans="1:7" x14ac:dyDescent="0.25">
      <c r="C106" s="1"/>
      <c r="D106" s="1"/>
      <c r="E106" s="16"/>
      <c r="F106" s="16"/>
      <c r="G106" s="14"/>
    </row>
    <row r="107" spans="1:7" x14ac:dyDescent="0.25">
      <c r="C107" s="1"/>
      <c r="D107" s="1"/>
      <c r="E107" s="16"/>
      <c r="F107" s="16"/>
      <c r="G107" s="14"/>
    </row>
    <row r="108" spans="1:7" x14ac:dyDescent="0.25">
      <c r="C108" s="1"/>
      <c r="D108" s="1"/>
      <c r="E108" s="16"/>
      <c r="F108" s="16"/>
      <c r="G108" s="14"/>
    </row>
    <row r="109" spans="1:7" x14ac:dyDescent="0.25">
      <c r="C109" s="1"/>
      <c r="D109" s="1"/>
      <c r="E109" s="16"/>
      <c r="F109" s="16"/>
      <c r="G109" s="14"/>
    </row>
    <row r="110" spans="1:7" x14ac:dyDescent="0.25">
      <c r="C110" s="1"/>
      <c r="D110" s="1"/>
      <c r="E110" s="16"/>
      <c r="F110" s="16"/>
      <c r="G110" s="14"/>
    </row>
    <row r="111" spans="1:7" x14ac:dyDescent="0.25">
      <c r="C111" s="1"/>
      <c r="D111" s="1"/>
      <c r="E111" s="16"/>
      <c r="F111" s="16"/>
      <c r="G111" s="14"/>
    </row>
    <row r="112" spans="1:7" x14ac:dyDescent="0.25">
      <c r="C112" s="1"/>
      <c r="D112" s="1"/>
      <c r="E112" s="16"/>
      <c r="F112" s="16"/>
      <c r="G112" s="14"/>
    </row>
    <row r="113" spans="3:7" x14ac:dyDescent="0.25">
      <c r="C113" s="1"/>
      <c r="D113" s="1"/>
      <c r="E113" s="16"/>
      <c r="F113" s="16"/>
      <c r="G113" s="14"/>
    </row>
    <row r="114" spans="3:7" x14ac:dyDescent="0.25">
      <c r="C114" s="1"/>
      <c r="D114" s="1"/>
      <c r="E114" s="16"/>
      <c r="F114" s="16"/>
      <c r="G114" s="14"/>
    </row>
    <row r="115" spans="3:7" x14ac:dyDescent="0.25">
      <c r="C115" s="1"/>
      <c r="D115" s="1"/>
      <c r="E115" s="16"/>
      <c r="F115" s="16"/>
      <c r="G115" s="14"/>
    </row>
    <row r="116" spans="3:7" x14ac:dyDescent="0.25">
      <c r="C116" s="1"/>
      <c r="D116" s="1"/>
      <c r="E116" s="16"/>
      <c r="F116" s="16"/>
      <c r="G116" s="14"/>
    </row>
    <row r="117" spans="3:7" x14ac:dyDescent="0.25">
      <c r="C117" s="1"/>
      <c r="D117" s="1"/>
      <c r="E117" s="16"/>
      <c r="F117" s="16"/>
      <c r="G117" s="14"/>
    </row>
    <row r="118" spans="3:7" x14ac:dyDescent="0.25">
      <c r="C118" s="1"/>
      <c r="D118" s="1"/>
      <c r="E118" s="16"/>
      <c r="F118" s="16"/>
      <c r="G118" s="14"/>
    </row>
    <row r="119" spans="3:7" x14ac:dyDescent="0.25">
      <c r="C119" s="1"/>
      <c r="D119" s="1"/>
      <c r="E119" s="16"/>
      <c r="F119" s="16"/>
      <c r="G119" s="14"/>
    </row>
    <row r="120" spans="3:7" x14ac:dyDescent="0.25">
      <c r="C120" s="1"/>
      <c r="D120" s="1"/>
      <c r="E120" s="16"/>
      <c r="F120" s="16"/>
      <c r="G120" s="14"/>
    </row>
    <row r="121" spans="3:7" x14ac:dyDescent="0.25">
      <c r="C121" s="1"/>
      <c r="D121" s="1"/>
      <c r="E121" s="16"/>
      <c r="F121" s="16"/>
      <c r="G121" s="14"/>
    </row>
    <row r="122" spans="3:7" x14ac:dyDescent="0.25">
      <c r="C122" s="1"/>
      <c r="D122" s="1"/>
      <c r="E122" s="16"/>
      <c r="F122" s="16"/>
      <c r="G122" s="14"/>
    </row>
    <row r="123" spans="3:7" x14ac:dyDescent="0.25">
      <c r="C123" s="1"/>
      <c r="D123" s="1"/>
      <c r="E123" s="16"/>
      <c r="F123" s="16"/>
      <c r="G123" s="14"/>
    </row>
    <row r="124" spans="3:7" x14ac:dyDescent="0.25">
      <c r="C124" s="1"/>
      <c r="D124" s="1"/>
      <c r="E124" s="16"/>
      <c r="F124" s="16"/>
      <c r="G124" s="14"/>
    </row>
  </sheetData>
  <protectedRanges>
    <protectedRange sqref="A19:A20 A22 A24 A34 A28 A30 A32 A26 A36 A38:A39" name="Rozsah3"/>
    <protectedRange sqref="D19:D20 D22 D24 D34 D28 D30 D32 D26 D36 D38:D39" name="Rozsah2"/>
    <protectedRange sqref="C19:C20 C22 C24 C34 C28 C30 C32 C26 C36 C38:C39" name="Rozsah1"/>
  </protectedRanges>
  <mergeCells count="42">
    <mergeCell ref="A61:B61"/>
    <mergeCell ref="C61:G61"/>
    <mergeCell ref="A62:B63"/>
    <mergeCell ref="C62:G63"/>
    <mergeCell ref="I62:Q62"/>
    <mergeCell ref="A58:B58"/>
    <mergeCell ref="C58:G58"/>
    <mergeCell ref="A59:B59"/>
    <mergeCell ref="C59:G59"/>
    <mergeCell ref="A60:B60"/>
    <mergeCell ref="C60:G60"/>
    <mergeCell ref="A57:B57"/>
    <mergeCell ref="C57:G57"/>
    <mergeCell ref="A37:G37"/>
    <mergeCell ref="A39:D39"/>
    <mergeCell ref="A40:G40"/>
    <mergeCell ref="A41:D41"/>
    <mergeCell ref="A45:G47"/>
    <mergeCell ref="A52:G52"/>
    <mergeCell ref="A53:G53"/>
    <mergeCell ref="A54:G54"/>
    <mergeCell ref="A55:D55"/>
    <mergeCell ref="A56:B56"/>
    <mergeCell ref="C56:G56"/>
    <mergeCell ref="A35:G35"/>
    <mergeCell ref="C13:E13"/>
    <mergeCell ref="C14:E14"/>
    <mergeCell ref="A18:G18"/>
    <mergeCell ref="A20:D20"/>
    <mergeCell ref="A21:G21"/>
    <mergeCell ref="A23:G23"/>
    <mergeCell ref="A25:G25"/>
    <mergeCell ref="A27:G27"/>
    <mergeCell ref="A29:G29"/>
    <mergeCell ref="A31:G31"/>
    <mergeCell ref="A33:G33"/>
    <mergeCell ref="B12:G12"/>
    <mergeCell ref="A6:G6"/>
    <mergeCell ref="B8:G8"/>
    <mergeCell ref="B9:G9"/>
    <mergeCell ref="B10:G10"/>
    <mergeCell ref="B11:G11"/>
  </mergeCells>
  <conditionalFormatting sqref="E42:F42">
    <cfRule type="cellIs" dxfId="1" priority="1" operator="greaterThan">
      <formula>140000</formula>
    </cfRule>
  </conditionalFormatting>
  <dataValidations count="7">
    <dataValidation allowBlank="1" showInputMessage="1" showErrorMessage="1" prompt="vložte príslušné % NFP podľa bodu 1.4 Výzvy (súčet EU+ŠR)" sqref="B13 A14"/>
    <dataValidation allowBlank="1" showInputMessage="1" showErrorMessage="1" prompt="vložte príslušné % zdroja ŠR podľa bodu 1.4 Výzvy" sqref="H14 B14"/>
    <dataValidation allowBlank="1" showInputMessage="1" showErrorMessage="1" prompt="vložte príslušné % vlastných zdrojov prijímateľa podľa bodu 1.4 Výzvy" sqref="J14 F14"/>
    <dataValidation allowBlank="1" showErrorMessage="1" prompt="_x000a_" sqref="B36 B22 B24 B26 B28 B19 B30 B32 B34 B38"/>
    <dataValidation allowBlank="1" showInputMessage="1" showErrorMessage="1" prompt="Musí byť v súlade s finančnými a percentuálnymi limtmi uvedenými v Príručke OPII k oprávnenosti výdavkov" sqref="F17:G17"/>
    <dataValidation allowBlank="1" showInputMessage="1" showErrorMessage="1" prompt="podľa počtu zamestnancov MAS pracujúcich na projekte" sqref="D36 D22 D24 D26 D28 D19 D30 D32 D34 D38"/>
    <dataValidation allowBlank="1" showInputMessage="1" showErrorMessage="1" prompt="vložte príslušné % zdroja EÚ podľa bodu 1.4 Výzvy" sqref="F13:F14"/>
  </dataValidations>
  <pageMargins left="0.39370078740157483" right="0.39370078740157483" top="0.74803149606299213" bottom="0.74803149606299213" header="0.31496062992125984" footer="0.31496062992125984"/>
  <pageSetup paperSize="9" scale="44" orientation="portrait" r:id="rId1"/>
  <rowBreaks count="1" manualBreakCount="1">
    <brk id="43"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Q124"/>
  <sheetViews>
    <sheetView tabSelected="1" view="pageBreakPreview" topLeftCell="A37" zoomScale="90" zoomScaleNormal="70" zoomScaleSheetLayoutView="90" zoomScalePageLayoutView="80" workbookViewId="0">
      <selection activeCell="A29" sqref="A29:G29"/>
    </sheetView>
  </sheetViews>
  <sheetFormatPr defaultColWidth="9.140625" defaultRowHeight="15" x14ac:dyDescent="0.25"/>
  <cols>
    <col min="1" max="1" width="29.5703125" style="1" customWidth="1"/>
    <col min="2" max="2" width="32" style="1" customWidth="1"/>
    <col min="3" max="3" width="20" style="2" customWidth="1"/>
    <col min="4" max="4" width="17.42578125" style="3" customWidth="1"/>
    <col min="5" max="6" width="20.7109375" style="3" customWidth="1"/>
    <col min="7" max="7" width="30.7109375" style="1" customWidth="1"/>
    <col min="8" max="8" width="10.5703125" style="1" customWidth="1"/>
    <col min="9" max="28" width="9.140625" style="1" customWidth="1"/>
    <col min="29" max="16384" width="9.140625" style="1"/>
  </cols>
  <sheetData>
    <row r="3" spans="1:14" ht="14.45" x14ac:dyDescent="0.3">
      <c r="A3" s="7"/>
      <c r="B3" s="7"/>
      <c r="C3"/>
      <c r="D3" s="9"/>
      <c r="E3" s="9"/>
      <c r="F3" s="9"/>
      <c r="G3" s="7"/>
      <c r="H3" s="14"/>
      <c r="I3" s="14"/>
      <c r="J3" s="14"/>
      <c r="K3" s="14"/>
      <c r="L3" s="14"/>
      <c r="M3" s="14"/>
      <c r="N3" s="14"/>
    </row>
    <row r="4" spans="1:14" ht="14.45" x14ac:dyDescent="0.3">
      <c r="A4" s="7"/>
      <c r="B4" s="7"/>
      <c r="C4"/>
      <c r="D4" s="9"/>
      <c r="E4" s="9"/>
      <c r="F4" s="9"/>
      <c r="G4" s="7"/>
      <c r="H4" s="14"/>
      <c r="I4" s="14"/>
      <c r="J4" s="14"/>
      <c r="K4" s="14"/>
      <c r="L4" s="14"/>
      <c r="M4" s="14"/>
      <c r="N4" s="14"/>
    </row>
    <row r="5" spans="1:14" ht="14.45" x14ac:dyDescent="0.3">
      <c r="A5" s="10"/>
      <c r="B5" s="10"/>
      <c r="C5" s="17"/>
      <c r="D5" s="10"/>
      <c r="E5" s="10"/>
      <c r="F5" s="10"/>
      <c r="G5" s="10"/>
      <c r="H5" s="13"/>
      <c r="I5" s="14"/>
      <c r="J5" s="14"/>
      <c r="K5" s="14"/>
      <c r="L5" s="14"/>
      <c r="M5" s="14"/>
      <c r="N5" s="14"/>
    </row>
    <row r="6" spans="1:14" ht="23.25" x14ac:dyDescent="0.35">
      <c r="A6" s="192" t="s">
        <v>41</v>
      </c>
      <c r="B6" s="192"/>
      <c r="C6" s="192"/>
      <c r="D6" s="192"/>
      <c r="E6" s="192"/>
      <c r="F6" s="192"/>
      <c r="G6" s="192"/>
      <c r="H6" s="14"/>
      <c r="I6" s="14"/>
      <c r="J6" s="14"/>
      <c r="K6" s="14"/>
      <c r="L6" s="14"/>
      <c r="M6" s="14"/>
      <c r="N6" s="14"/>
    </row>
    <row r="7" spans="1:14" ht="15" customHeight="1" thickBot="1" x14ac:dyDescent="0.45">
      <c r="A7" s="11"/>
      <c r="B7" s="11"/>
      <c r="C7" s="11"/>
      <c r="D7" s="11"/>
      <c r="E7" s="11"/>
      <c r="F7" s="11"/>
      <c r="G7" s="11"/>
      <c r="H7" s="14"/>
      <c r="I7" s="14"/>
      <c r="J7" s="14"/>
      <c r="K7" s="14"/>
      <c r="L7" s="14"/>
      <c r="M7" s="14"/>
      <c r="N7" s="14"/>
    </row>
    <row r="8" spans="1:14" ht="20.25" customHeight="1" x14ac:dyDescent="0.25">
      <c r="A8" s="62" t="s">
        <v>0</v>
      </c>
      <c r="B8" s="207" t="s">
        <v>142</v>
      </c>
      <c r="C8" s="208"/>
      <c r="D8" s="208"/>
      <c r="E8" s="208"/>
      <c r="F8" s="208"/>
      <c r="G8" s="208"/>
      <c r="H8" s="14"/>
      <c r="I8" s="14"/>
      <c r="J8" s="14"/>
      <c r="K8" s="14"/>
      <c r="L8" s="14"/>
      <c r="M8" s="14"/>
      <c r="N8" s="14"/>
    </row>
    <row r="9" spans="1:14" ht="21.75" customHeight="1" x14ac:dyDescent="0.25">
      <c r="A9" s="36" t="s">
        <v>1</v>
      </c>
      <c r="B9" s="209" t="s">
        <v>143</v>
      </c>
      <c r="C9" s="210"/>
      <c r="D9" s="210"/>
      <c r="E9" s="210"/>
      <c r="F9" s="210"/>
      <c r="G9" s="210"/>
      <c r="H9" s="14"/>
      <c r="I9" s="14"/>
      <c r="J9" s="14"/>
      <c r="K9" s="14"/>
      <c r="L9" s="14"/>
      <c r="M9" s="14"/>
      <c r="N9" s="14"/>
    </row>
    <row r="10" spans="1:14" ht="20.25" customHeight="1" x14ac:dyDescent="0.25">
      <c r="A10" s="36" t="s">
        <v>10</v>
      </c>
      <c r="B10" s="199" t="s">
        <v>29</v>
      </c>
      <c r="C10" s="200"/>
      <c r="D10" s="200"/>
      <c r="E10" s="200"/>
      <c r="F10" s="200"/>
      <c r="G10" s="200"/>
      <c r="H10" s="14"/>
      <c r="I10" s="14"/>
      <c r="J10" s="14"/>
      <c r="K10" s="14"/>
      <c r="L10" s="14"/>
      <c r="M10" s="14"/>
      <c r="N10" s="14"/>
    </row>
    <row r="11" spans="1:14" ht="47.25" customHeight="1" x14ac:dyDescent="0.25">
      <c r="A11" s="43"/>
      <c r="B11" s="211"/>
      <c r="C11" s="212"/>
      <c r="D11" s="212"/>
      <c r="E11" s="212"/>
      <c r="F11" s="212"/>
      <c r="G11" s="212"/>
      <c r="H11" s="14"/>
      <c r="I11" s="14"/>
      <c r="J11" s="14"/>
      <c r="K11" s="14"/>
      <c r="L11" s="14"/>
      <c r="M11" s="14"/>
      <c r="N11" s="14"/>
    </row>
    <row r="12" spans="1:14" ht="37.5" customHeight="1" thickBot="1" x14ac:dyDescent="0.3">
      <c r="A12" s="85" t="s">
        <v>25</v>
      </c>
      <c r="B12" s="202" t="s">
        <v>32</v>
      </c>
      <c r="C12" s="203"/>
      <c r="D12" s="203"/>
      <c r="E12" s="203"/>
      <c r="F12" s="203"/>
      <c r="G12" s="203"/>
      <c r="H12" s="14"/>
      <c r="I12" s="14"/>
      <c r="J12" s="14"/>
      <c r="K12" s="14"/>
      <c r="L12" s="14"/>
      <c r="M12" s="14"/>
      <c r="N12" s="14"/>
    </row>
    <row r="13" spans="1:14" ht="37.5" customHeight="1" thickBot="1" x14ac:dyDescent="0.3">
      <c r="A13" s="106" t="s">
        <v>111</v>
      </c>
      <c r="B13" s="107">
        <v>0.95</v>
      </c>
      <c r="C13" s="213" t="s">
        <v>110</v>
      </c>
      <c r="D13" s="214"/>
      <c r="E13" s="215"/>
      <c r="F13" s="130"/>
      <c r="G13" s="116">
        <v>0.95</v>
      </c>
      <c r="K13" s="14"/>
      <c r="L13" s="14"/>
      <c r="M13" s="14"/>
      <c r="N13" s="14"/>
    </row>
    <row r="14" spans="1:14" ht="37.5" customHeight="1" thickBot="1" x14ac:dyDescent="0.3">
      <c r="A14" s="106" t="s">
        <v>112</v>
      </c>
      <c r="B14" s="117">
        <v>0</v>
      </c>
      <c r="C14" s="214" t="s">
        <v>113</v>
      </c>
      <c r="D14" s="214"/>
      <c r="E14" s="215"/>
      <c r="F14" s="130"/>
      <c r="G14" s="111">
        <v>0.05</v>
      </c>
      <c r="H14" s="114"/>
      <c r="I14" s="113"/>
      <c r="J14" s="115"/>
      <c r="K14" s="14"/>
      <c r="L14" s="14"/>
      <c r="M14" s="14"/>
      <c r="N14" s="14"/>
    </row>
    <row r="15" spans="1:14" thickBot="1" x14ac:dyDescent="0.35">
      <c r="B15" s="40"/>
      <c r="C15" s="41"/>
      <c r="D15" s="16"/>
      <c r="G15" s="20"/>
      <c r="H15" s="14"/>
      <c r="I15" s="14"/>
      <c r="J15" s="14"/>
      <c r="K15" s="14"/>
      <c r="L15" s="14"/>
      <c r="M15" s="14"/>
      <c r="N15" s="14"/>
    </row>
    <row r="16" spans="1:14" ht="25.5" x14ac:dyDescent="0.25">
      <c r="A16" s="45" t="s">
        <v>2</v>
      </c>
      <c r="B16" s="46" t="s">
        <v>4</v>
      </c>
      <c r="C16" s="46" t="s">
        <v>3</v>
      </c>
      <c r="D16" s="46" t="s">
        <v>24</v>
      </c>
      <c r="E16" s="47" t="s">
        <v>77</v>
      </c>
      <c r="F16" s="47" t="s">
        <v>147</v>
      </c>
      <c r="G16" s="48" t="s">
        <v>90</v>
      </c>
      <c r="H16" s="14"/>
      <c r="I16" s="14"/>
      <c r="J16" s="14"/>
      <c r="K16" s="14"/>
      <c r="L16" s="14"/>
      <c r="M16" s="14"/>
      <c r="N16" s="14"/>
    </row>
    <row r="17" spans="1:14" s="22" customFormat="1" thickBot="1" x14ac:dyDescent="0.35">
      <c r="A17" s="29" t="s">
        <v>14</v>
      </c>
      <c r="B17" s="30" t="s">
        <v>15</v>
      </c>
      <c r="C17" s="30" t="s">
        <v>16</v>
      </c>
      <c r="D17" s="30" t="s">
        <v>17</v>
      </c>
      <c r="E17" s="35" t="s">
        <v>18</v>
      </c>
      <c r="F17" s="31" t="s">
        <v>129</v>
      </c>
      <c r="G17" s="31" t="s">
        <v>146</v>
      </c>
      <c r="H17" s="21"/>
      <c r="I17" s="21"/>
      <c r="J17" s="21"/>
      <c r="K17" s="21"/>
      <c r="L17" s="21"/>
      <c r="M17" s="21"/>
      <c r="N17" s="21"/>
    </row>
    <row r="18" spans="1:14" ht="15.75" thickBot="1" x14ac:dyDescent="0.3">
      <c r="A18" s="186" t="s">
        <v>128</v>
      </c>
      <c r="B18" s="187"/>
      <c r="C18" s="187"/>
      <c r="D18" s="187"/>
      <c r="E18" s="187"/>
      <c r="F18" s="187"/>
      <c r="G18" s="188"/>
      <c r="H18" s="14"/>
      <c r="I18" s="14"/>
      <c r="J18" s="14"/>
      <c r="K18" s="14"/>
      <c r="L18" s="14"/>
      <c r="M18" s="14"/>
      <c r="N18" s="14"/>
    </row>
    <row r="19" spans="1:14" ht="39" thickBot="1" x14ac:dyDescent="0.3">
      <c r="A19" s="125" t="s">
        <v>101</v>
      </c>
      <c r="B19" s="126" t="s">
        <v>35</v>
      </c>
      <c r="C19" s="127" t="s">
        <v>102</v>
      </c>
      <c r="D19" s="128">
        <v>1</v>
      </c>
      <c r="E19" s="54">
        <f>F19/$G$13</f>
        <v>0</v>
      </c>
      <c r="F19" s="131">
        <v>0</v>
      </c>
      <c r="G19" s="136" t="s">
        <v>105</v>
      </c>
      <c r="H19" s="14"/>
      <c r="I19" s="14"/>
      <c r="J19" s="14"/>
      <c r="K19" s="14"/>
      <c r="L19" s="14"/>
      <c r="M19" s="14"/>
      <c r="N19" s="14"/>
    </row>
    <row r="20" spans="1:14" ht="15.75" thickBot="1" x14ac:dyDescent="0.3">
      <c r="A20" s="216" t="s">
        <v>141</v>
      </c>
      <c r="B20" s="217"/>
      <c r="C20" s="217"/>
      <c r="D20" s="217"/>
      <c r="E20" s="139">
        <f>E19</f>
        <v>0</v>
      </c>
      <c r="F20" s="139"/>
      <c r="G20" s="138"/>
      <c r="H20" s="14"/>
      <c r="I20" s="14"/>
      <c r="J20" s="14"/>
      <c r="K20" s="14"/>
      <c r="L20" s="14"/>
      <c r="M20" s="14"/>
      <c r="N20" s="14"/>
    </row>
    <row r="21" spans="1:14" s="27" customFormat="1" ht="16.5" customHeight="1" thickBot="1" x14ac:dyDescent="0.35">
      <c r="A21" s="218" t="s">
        <v>130</v>
      </c>
      <c r="B21" s="219"/>
      <c r="C21" s="219"/>
      <c r="D21" s="219"/>
      <c r="E21" s="219"/>
      <c r="F21" s="219"/>
      <c r="G21" s="220"/>
      <c r="H21" s="28"/>
      <c r="I21" s="28"/>
      <c r="J21" s="28"/>
      <c r="K21" s="28"/>
      <c r="L21" s="28"/>
      <c r="M21" s="28"/>
      <c r="N21" s="28"/>
    </row>
    <row r="22" spans="1:14" s="27" customFormat="1" ht="39" thickBot="1" x14ac:dyDescent="0.35">
      <c r="A22" s="76" t="s">
        <v>101</v>
      </c>
      <c r="B22" s="64" t="s">
        <v>35</v>
      </c>
      <c r="C22" s="67" t="s">
        <v>102</v>
      </c>
      <c r="D22" s="68">
        <v>1</v>
      </c>
      <c r="E22" s="53">
        <f>F22/$G$13</f>
        <v>0</v>
      </c>
      <c r="F22" s="132">
        <v>0</v>
      </c>
      <c r="G22" s="124" t="s">
        <v>105</v>
      </c>
      <c r="H22" s="28"/>
      <c r="I22" s="28"/>
      <c r="J22" s="28"/>
      <c r="K22" s="28"/>
      <c r="L22" s="28"/>
      <c r="M22" s="28"/>
      <c r="N22" s="28"/>
    </row>
    <row r="23" spans="1:14" s="27" customFormat="1" ht="16.5" customHeight="1" thickBot="1" x14ac:dyDescent="0.35">
      <c r="A23" s="186" t="s">
        <v>131</v>
      </c>
      <c r="B23" s="187"/>
      <c r="C23" s="187"/>
      <c r="D23" s="187"/>
      <c r="E23" s="187"/>
      <c r="F23" s="187"/>
      <c r="G23" s="188"/>
      <c r="H23" s="28"/>
      <c r="I23" s="28"/>
      <c r="J23" s="28"/>
      <c r="K23" s="28"/>
      <c r="L23" s="28"/>
      <c r="M23" s="28"/>
      <c r="N23" s="28"/>
    </row>
    <row r="24" spans="1:14" s="27" customFormat="1" ht="39" thickBot="1" x14ac:dyDescent="0.35">
      <c r="A24" s="76" t="s">
        <v>101</v>
      </c>
      <c r="B24" s="64" t="s">
        <v>35</v>
      </c>
      <c r="C24" s="67" t="s">
        <v>102</v>
      </c>
      <c r="D24" s="68">
        <v>1</v>
      </c>
      <c r="E24" s="53">
        <f>F24/$G$13</f>
        <v>0</v>
      </c>
      <c r="F24" s="132">
        <v>0</v>
      </c>
      <c r="G24" s="124" t="s">
        <v>105</v>
      </c>
      <c r="H24" s="28"/>
      <c r="I24" s="28"/>
      <c r="J24" s="28"/>
      <c r="K24" s="28"/>
      <c r="L24" s="28"/>
      <c r="M24" s="28"/>
      <c r="N24" s="28"/>
    </row>
    <row r="25" spans="1:14" s="27" customFormat="1" ht="18" thickBot="1" x14ac:dyDescent="0.35">
      <c r="A25" s="186" t="s">
        <v>132</v>
      </c>
      <c r="B25" s="187"/>
      <c r="C25" s="187"/>
      <c r="D25" s="187"/>
      <c r="E25" s="187"/>
      <c r="F25" s="187"/>
      <c r="G25" s="188"/>
      <c r="H25" s="28"/>
      <c r="I25" s="28"/>
      <c r="J25" s="28"/>
      <c r="K25" s="28"/>
      <c r="L25" s="28"/>
      <c r="M25" s="28"/>
      <c r="N25" s="28"/>
    </row>
    <row r="26" spans="1:14" s="27" customFormat="1" ht="39" thickBot="1" x14ac:dyDescent="0.35">
      <c r="A26" s="76" t="s">
        <v>101</v>
      </c>
      <c r="B26" s="64" t="s">
        <v>35</v>
      </c>
      <c r="C26" s="67" t="s">
        <v>102</v>
      </c>
      <c r="D26" s="68">
        <v>1</v>
      </c>
      <c r="E26" s="53">
        <f>F26/$G$13</f>
        <v>0</v>
      </c>
      <c r="F26" s="132">
        <v>0</v>
      </c>
      <c r="G26" s="124" t="s">
        <v>105</v>
      </c>
      <c r="H26" s="28"/>
      <c r="I26" s="28"/>
      <c r="J26" s="28"/>
      <c r="K26" s="28"/>
      <c r="L26" s="28"/>
      <c r="M26" s="28"/>
      <c r="N26" s="28"/>
    </row>
    <row r="27" spans="1:14" s="27" customFormat="1" ht="16.5" customHeight="1" thickBot="1" x14ac:dyDescent="0.35">
      <c r="A27" s="186" t="s">
        <v>140</v>
      </c>
      <c r="B27" s="187"/>
      <c r="C27" s="187"/>
      <c r="D27" s="187"/>
      <c r="E27" s="187"/>
      <c r="F27" s="187"/>
      <c r="G27" s="188"/>
      <c r="H27" s="28"/>
      <c r="I27" s="28"/>
      <c r="J27" s="28"/>
      <c r="K27" s="28"/>
      <c r="L27" s="28"/>
      <c r="M27" s="28"/>
      <c r="N27" s="28"/>
    </row>
    <row r="28" spans="1:14" s="27" customFormat="1" ht="39" thickBot="1" x14ac:dyDescent="0.35">
      <c r="A28" s="76" t="s">
        <v>101</v>
      </c>
      <c r="B28" s="64" t="s">
        <v>35</v>
      </c>
      <c r="C28" s="67" t="s">
        <v>102</v>
      </c>
      <c r="D28" s="68">
        <v>1</v>
      </c>
      <c r="E28" s="53">
        <f>F28/$G$13</f>
        <v>0</v>
      </c>
      <c r="F28" s="132">
        <v>0</v>
      </c>
      <c r="G28" s="124" t="s">
        <v>105</v>
      </c>
      <c r="H28" s="28"/>
      <c r="I28" s="28"/>
      <c r="J28" s="28"/>
      <c r="K28" s="28"/>
      <c r="L28" s="28"/>
      <c r="M28" s="28"/>
      <c r="N28" s="28"/>
    </row>
    <row r="29" spans="1:14" s="27" customFormat="1" ht="16.5" customHeight="1" thickBot="1" x14ac:dyDescent="0.35">
      <c r="A29" s="147" t="s">
        <v>133</v>
      </c>
      <c r="B29" s="148"/>
      <c r="C29" s="148"/>
      <c r="D29" s="148"/>
      <c r="E29" s="148"/>
      <c r="F29" s="148"/>
      <c r="G29" s="149"/>
      <c r="H29" s="28"/>
      <c r="I29" s="28"/>
      <c r="J29" s="28"/>
      <c r="K29" s="28"/>
      <c r="L29" s="28"/>
      <c r="M29" s="28"/>
      <c r="N29" s="28"/>
    </row>
    <row r="30" spans="1:14" s="27" customFormat="1" ht="39" thickBot="1" x14ac:dyDescent="0.35">
      <c r="A30" s="76" t="s">
        <v>101</v>
      </c>
      <c r="B30" s="64" t="s">
        <v>35</v>
      </c>
      <c r="C30" s="67" t="s">
        <v>102</v>
      </c>
      <c r="D30" s="68">
        <v>1</v>
      </c>
      <c r="E30" s="53">
        <f>F30/$G$13</f>
        <v>0</v>
      </c>
      <c r="F30" s="132">
        <v>0</v>
      </c>
      <c r="G30" s="124" t="s">
        <v>105</v>
      </c>
      <c r="H30" s="28"/>
      <c r="I30" s="28"/>
      <c r="J30" s="28"/>
      <c r="K30" s="28"/>
      <c r="L30" s="28"/>
      <c r="M30" s="28"/>
      <c r="N30" s="28"/>
    </row>
    <row r="31" spans="1:14" s="27" customFormat="1" ht="16.5" customHeight="1" thickBot="1" x14ac:dyDescent="0.35">
      <c r="A31" s="186" t="s">
        <v>134</v>
      </c>
      <c r="B31" s="187"/>
      <c r="C31" s="187"/>
      <c r="D31" s="187"/>
      <c r="E31" s="187"/>
      <c r="F31" s="187"/>
      <c r="G31" s="188"/>
      <c r="H31" s="28"/>
      <c r="I31" s="28"/>
      <c r="J31" s="28"/>
      <c r="K31" s="28"/>
      <c r="L31" s="28"/>
      <c r="M31" s="28"/>
      <c r="N31" s="28"/>
    </row>
    <row r="32" spans="1:14" s="27" customFormat="1" ht="39" thickBot="1" x14ac:dyDescent="0.35">
      <c r="A32" s="76" t="s">
        <v>101</v>
      </c>
      <c r="B32" s="64" t="s">
        <v>35</v>
      </c>
      <c r="C32" s="67" t="s">
        <v>102</v>
      </c>
      <c r="D32" s="68">
        <v>1</v>
      </c>
      <c r="E32" s="53">
        <f>F32/$G$13</f>
        <v>0</v>
      </c>
      <c r="F32" s="132">
        <v>0</v>
      </c>
      <c r="G32" s="124" t="s">
        <v>105</v>
      </c>
      <c r="H32" s="28"/>
      <c r="I32" s="28"/>
      <c r="J32" s="28"/>
      <c r="K32" s="28"/>
      <c r="L32" s="28"/>
      <c r="M32" s="28"/>
      <c r="N32" s="28"/>
    </row>
    <row r="33" spans="1:14" s="27" customFormat="1" ht="16.5" customHeight="1" thickBot="1" x14ac:dyDescent="0.35">
      <c r="A33" s="186" t="s">
        <v>135</v>
      </c>
      <c r="B33" s="187"/>
      <c r="C33" s="187"/>
      <c r="D33" s="187"/>
      <c r="E33" s="187"/>
      <c r="F33" s="187"/>
      <c r="G33" s="188"/>
      <c r="H33" s="28"/>
      <c r="I33" s="28"/>
      <c r="J33" s="28"/>
      <c r="K33" s="28"/>
      <c r="L33" s="28"/>
      <c r="M33" s="28"/>
      <c r="N33" s="28"/>
    </row>
    <row r="34" spans="1:14" s="27" customFormat="1" ht="39" thickBot="1" x14ac:dyDescent="0.35">
      <c r="A34" s="76" t="s">
        <v>101</v>
      </c>
      <c r="B34" s="64" t="s">
        <v>35</v>
      </c>
      <c r="C34" s="67" t="s">
        <v>102</v>
      </c>
      <c r="D34" s="68">
        <v>1</v>
      </c>
      <c r="E34" s="53">
        <f>F34/$G$13</f>
        <v>0</v>
      </c>
      <c r="F34" s="132">
        <v>0</v>
      </c>
      <c r="G34" s="124" t="s">
        <v>105</v>
      </c>
      <c r="H34" s="28"/>
      <c r="I34" s="28"/>
      <c r="J34" s="28"/>
      <c r="K34" s="28"/>
      <c r="L34" s="28"/>
      <c r="M34" s="28"/>
      <c r="N34" s="28"/>
    </row>
    <row r="35" spans="1:14" s="27" customFormat="1" ht="18" thickBot="1" x14ac:dyDescent="0.35">
      <c r="A35" s="186" t="s">
        <v>136</v>
      </c>
      <c r="B35" s="187"/>
      <c r="C35" s="187"/>
      <c r="D35" s="187"/>
      <c r="E35" s="187"/>
      <c r="F35" s="187"/>
      <c r="G35" s="188"/>
      <c r="H35" s="28"/>
      <c r="I35" s="28"/>
      <c r="J35" s="28"/>
      <c r="K35" s="28"/>
      <c r="L35" s="28"/>
      <c r="M35" s="28"/>
      <c r="N35" s="28"/>
    </row>
    <row r="36" spans="1:14" s="27" customFormat="1" ht="39" thickBot="1" x14ac:dyDescent="0.35">
      <c r="A36" s="76" t="s">
        <v>101</v>
      </c>
      <c r="B36" s="64" t="s">
        <v>35</v>
      </c>
      <c r="C36" s="67" t="s">
        <v>102</v>
      </c>
      <c r="D36" s="68">
        <v>1</v>
      </c>
      <c r="E36" s="53">
        <f>F36/$G$13</f>
        <v>0</v>
      </c>
      <c r="F36" s="132">
        <v>0</v>
      </c>
      <c r="G36" s="124" t="s">
        <v>105</v>
      </c>
      <c r="H36" s="28"/>
      <c r="I36" s="28"/>
      <c r="J36" s="28"/>
      <c r="K36" s="28"/>
      <c r="L36" s="28"/>
      <c r="M36" s="28"/>
      <c r="N36" s="28"/>
    </row>
    <row r="37" spans="1:14" s="27" customFormat="1" ht="18" thickBot="1" x14ac:dyDescent="0.35">
      <c r="A37" s="186" t="s">
        <v>137</v>
      </c>
      <c r="B37" s="187"/>
      <c r="C37" s="187"/>
      <c r="D37" s="187"/>
      <c r="E37" s="187"/>
      <c r="F37" s="187"/>
      <c r="G37" s="188"/>
      <c r="H37" s="28"/>
      <c r="I37" s="28"/>
      <c r="J37" s="28"/>
      <c r="K37" s="28"/>
      <c r="L37" s="28"/>
      <c r="M37" s="28"/>
      <c r="N37" s="28"/>
    </row>
    <row r="38" spans="1:14" s="27" customFormat="1" ht="39" thickBot="1" x14ac:dyDescent="0.35">
      <c r="A38" s="125" t="s">
        <v>101</v>
      </c>
      <c r="B38" s="126" t="s">
        <v>35</v>
      </c>
      <c r="C38" s="127" t="s">
        <v>102</v>
      </c>
      <c r="D38" s="128">
        <v>1</v>
      </c>
      <c r="E38" s="53">
        <f>F38/$G$13</f>
        <v>0</v>
      </c>
      <c r="F38" s="131">
        <v>0</v>
      </c>
      <c r="G38" s="136" t="s">
        <v>105</v>
      </c>
      <c r="H38" s="28"/>
      <c r="I38" s="28"/>
      <c r="J38" s="28"/>
      <c r="K38" s="28"/>
      <c r="L38" s="28"/>
      <c r="M38" s="28"/>
      <c r="N38" s="28"/>
    </row>
    <row r="39" spans="1:14" s="27" customFormat="1" ht="18" thickBot="1" x14ac:dyDescent="0.35">
      <c r="A39" s="216" t="s">
        <v>144</v>
      </c>
      <c r="B39" s="217"/>
      <c r="C39" s="217"/>
      <c r="D39" s="217"/>
      <c r="E39" s="139">
        <f>E22+E24+E26+E28+E30+E32+E34+E36+E38</f>
        <v>0</v>
      </c>
      <c r="F39" s="139">
        <f>SUM(F22:F38)</f>
        <v>0</v>
      </c>
      <c r="G39" s="141"/>
      <c r="H39" s="28"/>
      <c r="I39" s="28"/>
      <c r="J39" s="28"/>
      <c r="K39" s="28"/>
      <c r="L39" s="28"/>
      <c r="M39" s="28"/>
      <c r="N39" s="28"/>
    </row>
    <row r="40" spans="1:14" ht="15" customHeight="1" thickBot="1" x14ac:dyDescent="0.3">
      <c r="A40" s="218" t="s">
        <v>104</v>
      </c>
      <c r="B40" s="219"/>
      <c r="C40" s="219"/>
      <c r="D40" s="219"/>
      <c r="E40" s="219"/>
      <c r="F40" s="219"/>
      <c r="G40" s="220"/>
    </row>
    <row r="41" spans="1:14" s="27" customFormat="1" ht="27" customHeight="1" thickBot="1" x14ac:dyDescent="0.35">
      <c r="A41" s="222" t="s">
        <v>28</v>
      </c>
      <c r="B41" s="223"/>
      <c r="C41" s="223"/>
      <c r="D41" s="223"/>
      <c r="E41" s="123">
        <f>E19+E22+E24+E26+E28+E30+E32+E34+E36+E38</f>
        <v>0</v>
      </c>
      <c r="F41" s="135"/>
      <c r="G41" s="120"/>
      <c r="H41" s="121"/>
    </row>
    <row r="42" spans="1:14" s="27" customFormat="1" ht="27" customHeight="1" thickBot="1" x14ac:dyDescent="0.35">
      <c r="A42" s="118" t="s">
        <v>114</v>
      </c>
      <c r="B42" s="119"/>
      <c r="C42" s="119"/>
      <c r="D42" s="119"/>
      <c r="E42" s="59">
        <f>E41*$B$13</f>
        <v>0</v>
      </c>
      <c r="F42" s="135"/>
      <c r="G42" s="122"/>
      <c r="H42" s="122"/>
    </row>
    <row r="43" spans="1:14" s="27" customFormat="1" ht="27" customHeight="1" thickBot="1" x14ac:dyDescent="0.35">
      <c r="A43" s="118" t="s">
        <v>121</v>
      </c>
      <c r="B43" s="119"/>
      <c r="C43" s="119"/>
      <c r="D43" s="119"/>
      <c r="E43" s="59">
        <f>E41*$G$14</f>
        <v>0</v>
      </c>
      <c r="F43" s="135"/>
      <c r="G43" s="122"/>
      <c r="H43" s="122"/>
    </row>
    <row r="44" spans="1:14" ht="15.75" x14ac:dyDescent="0.25">
      <c r="A44" s="23"/>
      <c r="B44" s="23"/>
      <c r="C44" s="24"/>
      <c r="D44" s="25"/>
      <c r="E44" s="25"/>
      <c r="F44" s="25"/>
      <c r="G44" s="23"/>
    </row>
    <row r="45" spans="1:14" ht="27" customHeight="1" x14ac:dyDescent="0.25">
      <c r="A45" s="163" t="s">
        <v>26</v>
      </c>
      <c r="B45" s="163"/>
      <c r="C45" s="163"/>
      <c r="D45" s="163"/>
      <c r="E45" s="163"/>
      <c r="F45" s="163"/>
      <c r="G45" s="163"/>
    </row>
    <row r="46" spans="1:14" ht="27" customHeight="1" x14ac:dyDescent="0.25">
      <c r="A46" s="163"/>
      <c r="B46" s="163"/>
      <c r="C46" s="163"/>
      <c r="D46" s="163"/>
      <c r="E46" s="163"/>
      <c r="F46" s="163"/>
      <c r="G46" s="163"/>
    </row>
    <row r="47" spans="1:14" ht="2.25" customHeight="1" x14ac:dyDescent="0.25">
      <c r="A47" s="163"/>
      <c r="B47" s="163"/>
      <c r="C47" s="163"/>
      <c r="D47" s="163"/>
      <c r="E47" s="163"/>
      <c r="F47" s="163"/>
      <c r="G47" s="163"/>
    </row>
    <row r="48" spans="1:14" ht="15.75" x14ac:dyDescent="0.25">
      <c r="A48" s="23"/>
      <c r="B48" s="23"/>
      <c r="C48" s="24"/>
      <c r="D48" s="25"/>
      <c r="E48" s="25"/>
      <c r="F48" s="25"/>
      <c r="G48" s="23"/>
    </row>
    <row r="49" spans="1:17" ht="15.75" x14ac:dyDescent="0.25">
      <c r="A49" s="23" t="s">
        <v>9</v>
      </c>
      <c r="B49" s="23"/>
      <c r="C49" s="24"/>
      <c r="D49" s="25"/>
      <c r="E49" s="26"/>
      <c r="F49" s="133"/>
    </row>
    <row r="50" spans="1:17" ht="15.75" x14ac:dyDescent="0.25">
      <c r="A50" s="23"/>
      <c r="B50" s="23"/>
      <c r="C50" s="24"/>
      <c r="D50" s="25"/>
      <c r="E50" s="24" t="s">
        <v>13</v>
      </c>
      <c r="F50" s="24"/>
    </row>
    <row r="51" spans="1:17" ht="11.25" customHeight="1" x14ac:dyDescent="0.25">
      <c r="A51" s="4"/>
      <c r="B51" s="4"/>
      <c r="C51" s="5"/>
      <c r="D51" s="6"/>
      <c r="E51" s="6"/>
      <c r="F51" s="6"/>
      <c r="G51" s="4"/>
    </row>
    <row r="52" spans="1:17" x14ac:dyDescent="0.25">
      <c r="A52" s="182" t="s">
        <v>7</v>
      </c>
      <c r="B52" s="183"/>
      <c r="C52" s="183"/>
      <c r="D52" s="183"/>
      <c r="E52" s="183"/>
      <c r="F52" s="183"/>
      <c r="G52" s="183"/>
    </row>
    <row r="53" spans="1:17" ht="30.75" customHeight="1" x14ac:dyDescent="0.25">
      <c r="A53" s="184" t="s">
        <v>38</v>
      </c>
      <c r="B53" s="185"/>
      <c r="C53" s="185"/>
      <c r="D53" s="185"/>
      <c r="E53" s="185"/>
      <c r="F53" s="185"/>
      <c r="G53" s="185"/>
    </row>
    <row r="54" spans="1:17" ht="15" customHeight="1" x14ac:dyDescent="0.25">
      <c r="A54" s="184"/>
      <c r="B54" s="185"/>
      <c r="C54" s="185"/>
      <c r="D54" s="185"/>
      <c r="E54" s="185"/>
      <c r="F54" s="185"/>
      <c r="G54" s="185"/>
    </row>
    <row r="55" spans="1:17" s="87" customFormat="1" ht="21" customHeight="1" x14ac:dyDescent="0.3">
      <c r="A55" s="181" t="s">
        <v>81</v>
      </c>
      <c r="B55" s="181"/>
      <c r="C55" s="181"/>
      <c r="D55" s="181"/>
      <c r="E55" s="92"/>
      <c r="F55" s="92"/>
      <c r="G55" s="92"/>
      <c r="H55" s="92"/>
      <c r="I55" s="86"/>
    </row>
    <row r="56" spans="1:17" ht="15.75" customHeight="1" x14ac:dyDescent="0.25">
      <c r="A56" s="150" t="s">
        <v>82</v>
      </c>
      <c r="B56" s="150"/>
      <c r="C56" s="162" t="s">
        <v>85</v>
      </c>
      <c r="D56" s="162"/>
      <c r="E56" s="162"/>
      <c r="F56" s="162"/>
      <c r="G56" s="162"/>
      <c r="H56" s="93"/>
    </row>
    <row r="57" spans="1:17" s="87" customFormat="1" ht="16.5" x14ac:dyDescent="0.3">
      <c r="A57" s="150" t="s">
        <v>2</v>
      </c>
      <c r="B57" s="150"/>
      <c r="C57" s="162" t="s">
        <v>106</v>
      </c>
      <c r="D57" s="162"/>
      <c r="E57" s="162"/>
      <c r="F57" s="162"/>
      <c r="G57" s="162"/>
      <c r="H57" s="94"/>
      <c r="I57" s="86"/>
    </row>
    <row r="58" spans="1:17" s="87" customFormat="1" ht="16.5" x14ac:dyDescent="0.3">
      <c r="A58" s="150" t="s">
        <v>83</v>
      </c>
      <c r="B58" s="150"/>
      <c r="C58" s="162" t="s">
        <v>107</v>
      </c>
      <c r="D58" s="162"/>
      <c r="E58" s="162"/>
      <c r="F58" s="162"/>
      <c r="G58" s="162"/>
      <c r="H58" s="94"/>
      <c r="I58" s="86"/>
    </row>
    <row r="59" spans="1:17" s="87" customFormat="1" ht="16.5" x14ac:dyDescent="0.3">
      <c r="A59" s="150" t="s">
        <v>3</v>
      </c>
      <c r="B59" s="150"/>
      <c r="C59" s="162" t="s">
        <v>108</v>
      </c>
      <c r="D59" s="162"/>
      <c r="E59" s="162"/>
      <c r="F59" s="162"/>
      <c r="G59" s="162"/>
      <c r="H59" s="94"/>
      <c r="I59" s="86"/>
    </row>
    <row r="60" spans="1:17" s="87" customFormat="1" ht="36" customHeight="1" x14ac:dyDescent="0.3">
      <c r="A60" s="150" t="s">
        <v>88</v>
      </c>
      <c r="B60" s="150"/>
      <c r="C60" s="151" t="s">
        <v>138</v>
      </c>
      <c r="D60" s="151"/>
      <c r="E60" s="151"/>
      <c r="F60" s="151"/>
      <c r="G60" s="151"/>
      <c r="H60" s="94"/>
      <c r="I60" s="86"/>
    </row>
    <row r="61" spans="1:17" s="89" customFormat="1" ht="49.5" customHeight="1" x14ac:dyDescent="0.3">
      <c r="A61" s="150" t="s">
        <v>77</v>
      </c>
      <c r="B61" s="150"/>
      <c r="C61" s="151" t="s">
        <v>139</v>
      </c>
      <c r="D61" s="151"/>
      <c r="E61" s="151"/>
      <c r="F61" s="151"/>
      <c r="G61" s="151"/>
      <c r="H61" s="94"/>
      <c r="I61" s="88"/>
    </row>
    <row r="62" spans="1:17" s="87" customFormat="1" ht="11.25" customHeight="1" x14ac:dyDescent="0.3">
      <c r="A62" s="165" t="s">
        <v>6</v>
      </c>
      <c r="B62" s="166"/>
      <c r="C62" s="224" t="s">
        <v>109</v>
      </c>
      <c r="D62" s="225"/>
      <c r="E62" s="225"/>
      <c r="F62" s="225"/>
      <c r="G62" s="226"/>
      <c r="H62" s="94"/>
      <c r="I62" s="164"/>
      <c r="J62" s="164"/>
      <c r="K62" s="164"/>
      <c r="L62" s="164"/>
      <c r="M62" s="164"/>
      <c r="N62" s="164"/>
      <c r="O62" s="164"/>
      <c r="P62" s="164"/>
      <c r="Q62" s="164"/>
    </row>
    <row r="63" spans="1:17" s="87" customFormat="1" ht="11.25" customHeight="1" x14ac:dyDescent="0.3">
      <c r="A63" s="167"/>
      <c r="B63" s="168"/>
      <c r="C63" s="227"/>
      <c r="D63" s="228"/>
      <c r="E63" s="228"/>
      <c r="F63" s="228"/>
      <c r="G63" s="229"/>
      <c r="H63" s="94"/>
      <c r="I63" s="96"/>
      <c r="J63" s="96"/>
      <c r="K63" s="96"/>
      <c r="L63" s="96"/>
      <c r="M63" s="96"/>
      <c r="N63" s="96"/>
      <c r="O63" s="96"/>
      <c r="P63" s="96"/>
      <c r="Q63" s="96"/>
    </row>
    <row r="64" spans="1:17" x14ac:dyDescent="0.25">
      <c r="A64" s="7"/>
      <c r="B64" s="7"/>
      <c r="C64" s="8"/>
      <c r="D64" s="9"/>
      <c r="E64" s="15"/>
      <c r="F64" s="15"/>
      <c r="G64" s="13"/>
    </row>
    <row r="65" spans="1:7" x14ac:dyDescent="0.25">
      <c r="A65" s="7"/>
      <c r="B65" s="7"/>
      <c r="C65" s="8"/>
      <c r="D65" s="9"/>
      <c r="E65" s="15"/>
      <c r="F65" s="15"/>
      <c r="G65" s="13"/>
    </row>
    <row r="66" spans="1:7" x14ac:dyDescent="0.25">
      <c r="A66" s="7"/>
      <c r="B66" s="7"/>
      <c r="C66" s="8"/>
      <c r="D66" s="9"/>
      <c r="E66" s="15"/>
      <c r="F66" s="15"/>
      <c r="G66" s="13"/>
    </row>
    <row r="67" spans="1:7" x14ac:dyDescent="0.25">
      <c r="A67" s="7"/>
      <c r="B67" s="7"/>
      <c r="C67" s="8"/>
      <c r="D67" s="9"/>
      <c r="E67" s="15"/>
      <c r="F67" s="15"/>
      <c r="G67" s="13"/>
    </row>
    <row r="68" spans="1:7" x14ac:dyDescent="0.25">
      <c r="A68" s="7"/>
      <c r="B68" s="7"/>
      <c r="C68" s="8"/>
      <c r="D68" s="9"/>
      <c r="E68" s="15"/>
      <c r="F68" s="15"/>
      <c r="G68" s="13"/>
    </row>
    <row r="69" spans="1:7" x14ac:dyDescent="0.25">
      <c r="A69" s="7"/>
      <c r="B69" s="7"/>
      <c r="C69" s="8"/>
      <c r="D69" s="9"/>
      <c r="E69" s="15"/>
      <c r="F69" s="15"/>
      <c r="G69" s="13"/>
    </row>
    <row r="70" spans="1:7" x14ac:dyDescent="0.25">
      <c r="A70" s="7"/>
      <c r="B70" s="7"/>
      <c r="C70" s="8"/>
      <c r="D70" s="9"/>
      <c r="E70" s="15"/>
      <c r="F70" s="15"/>
      <c r="G70" s="13"/>
    </row>
    <row r="71" spans="1:7" x14ac:dyDescent="0.25">
      <c r="A71" s="7"/>
      <c r="B71" s="7"/>
      <c r="C71" s="8"/>
      <c r="D71" s="9"/>
      <c r="E71" s="15"/>
      <c r="F71" s="15"/>
      <c r="G71" s="13"/>
    </row>
    <row r="72" spans="1:7" x14ac:dyDescent="0.25">
      <c r="A72" s="7"/>
      <c r="B72" s="7"/>
      <c r="C72" s="8"/>
      <c r="D72" s="9"/>
      <c r="E72" s="15"/>
      <c r="F72" s="15"/>
      <c r="G72" s="13"/>
    </row>
    <row r="73" spans="1:7" x14ac:dyDescent="0.25">
      <c r="A73" s="7"/>
      <c r="B73" s="7"/>
      <c r="C73" s="8"/>
      <c r="D73" s="9"/>
      <c r="E73" s="15"/>
      <c r="F73" s="15"/>
      <c r="G73" s="13"/>
    </row>
    <row r="74" spans="1:7" x14ac:dyDescent="0.25">
      <c r="A74" s="7"/>
      <c r="B74" s="7"/>
      <c r="C74" s="8"/>
      <c r="D74" s="9"/>
      <c r="E74" s="15"/>
      <c r="F74" s="15"/>
      <c r="G74" s="13"/>
    </row>
    <row r="75" spans="1:7" x14ac:dyDescent="0.25">
      <c r="A75" s="7"/>
      <c r="B75" s="7"/>
      <c r="C75" s="8"/>
      <c r="D75" s="9"/>
      <c r="E75" s="15"/>
      <c r="F75" s="15"/>
      <c r="G75" s="13"/>
    </row>
    <row r="76" spans="1:7" x14ac:dyDescent="0.25">
      <c r="A76" s="7"/>
      <c r="B76" s="7"/>
      <c r="C76" s="8"/>
      <c r="D76" s="9"/>
      <c r="E76" s="15"/>
      <c r="F76" s="15"/>
      <c r="G76" s="13"/>
    </row>
    <row r="77" spans="1:7" x14ac:dyDescent="0.25">
      <c r="A77" s="7"/>
      <c r="B77" s="7"/>
      <c r="C77" s="8"/>
      <c r="D77" s="9"/>
      <c r="E77" s="15"/>
      <c r="F77" s="15"/>
      <c r="G77" s="13"/>
    </row>
    <row r="78" spans="1:7" x14ac:dyDescent="0.25">
      <c r="A78" s="7"/>
      <c r="B78" s="7"/>
      <c r="C78" s="8"/>
      <c r="D78" s="9"/>
      <c r="E78" s="15"/>
      <c r="F78" s="15"/>
      <c r="G78" s="13"/>
    </row>
    <row r="79" spans="1:7" x14ac:dyDescent="0.25">
      <c r="A79" s="7"/>
      <c r="B79" s="7"/>
      <c r="C79" s="8"/>
      <c r="D79" s="9"/>
      <c r="E79" s="15"/>
      <c r="F79" s="15"/>
      <c r="G79" s="13"/>
    </row>
    <row r="80" spans="1:7" x14ac:dyDescent="0.25">
      <c r="A80" s="7"/>
      <c r="B80" s="7"/>
      <c r="C80" s="8"/>
      <c r="D80" s="9"/>
      <c r="E80" s="15"/>
      <c r="F80" s="15"/>
      <c r="G80" s="13"/>
    </row>
    <row r="81" spans="1:7" x14ac:dyDescent="0.25">
      <c r="A81" s="7"/>
      <c r="B81" s="7"/>
      <c r="C81" s="8"/>
      <c r="D81" s="9"/>
      <c r="E81" s="15"/>
      <c r="F81" s="15"/>
      <c r="G81" s="13"/>
    </row>
    <row r="82" spans="1:7" x14ac:dyDescent="0.25">
      <c r="A82" s="7"/>
      <c r="B82" s="7"/>
      <c r="C82" s="8"/>
      <c r="D82" s="9"/>
      <c r="E82" s="15"/>
      <c r="F82" s="15"/>
      <c r="G82" s="13"/>
    </row>
    <row r="83" spans="1:7" x14ac:dyDescent="0.25">
      <c r="A83" s="7"/>
      <c r="B83" s="7"/>
      <c r="C83" s="8"/>
      <c r="D83" s="9"/>
      <c r="E83" s="15"/>
      <c r="F83" s="15"/>
      <c r="G83" s="13"/>
    </row>
    <row r="84" spans="1:7" x14ac:dyDescent="0.25">
      <c r="A84" s="7"/>
      <c r="B84" s="7"/>
      <c r="C84" s="8"/>
      <c r="D84" s="9"/>
      <c r="E84" s="15"/>
      <c r="F84" s="15"/>
      <c r="G84" s="13"/>
    </row>
    <row r="85" spans="1:7" x14ac:dyDescent="0.25">
      <c r="A85" s="7"/>
      <c r="B85" s="7"/>
      <c r="C85" s="8"/>
      <c r="D85" s="9"/>
      <c r="E85" s="15"/>
      <c r="F85" s="15"/>
      <c r="G85" s="13"/>
    </row>
    <row r="86" spans="1:7" x14ac:dyDescent="0.25">
      <c r="A86" s="7"/>
      <c r="B86" s="7"/>
      <c r="C86" s="8"/>
      <c r="D86" s="9"/>
      <c r="E86" s="15"/>
      <c r="F86" s="15"/>
      <c r="G86" s="13"/>
    </row>
    <row r="87" spans="1:7" x14ac:dyDescent="0.25">
      <c r="A87" s="7"/>
      <c r="B87" s="7"/>
      <c r="C87" s="8"/>
      <c r="D87" s="9"/>
      <c r="E87" s="15"/>
      <c r="F87" s="15"/>
      <c r="G87" s="13"/>
    </row>
    <row r="88" spans="1:7" x14ac:dyDescent="0.25">
      <c r="A88" s="7"/>
      <c r="B88" s="7"/>
      <c r="C88" s="8"/>
      <c r="D88" s="9"/>
      <c r="E88" s="15"/>
      <c r="F88" s="15"/>
      <c r="G88" s="13"/>
    </row>
    <row r="89" spans="1:7" x14ac:dyDescent="0.25">
      <c r="A89" s="7"/>
      <c r="B89" s="7"/>
      <c r="C89" s="8"/>
      <c r="D89" s="9"/>
      <c r="E89" s="15"/>
      <c r="F89" s="15"/>
      <c r="G89" s="13"/>
    </row>
    <row r="90" spans="1:7" x14ac:dyDescent="0.25">
      <c r="A90" s="7"/>
      <c r="B90" s="7"/>
      <c r="C90" s="8"/>
      <c r="D90" s="9"/>
      <c r="E90" s="15"/>
      <c r="F90" s="15"/>
      <c r="G90" s="13"/>
    </row>
    <row r="91" spans="1:7" x14ac:dyDescent="0.25">
      <c r="A91" s="7"/>
      <c r="B91" s="7"/>
      <c r="C91" s="8"/>
      <c r="D91" s="9"/>
      <c r="E91" s="15"/>
      <c r="F91" s="15"/>
      <c r="G91" s="13"/>
    </row>
    <row r="92" spans="1:7" x14ac:dyDescent="0.25">
      <c r="A92" s="7"/>
      <c r="B92" s="7"/>
      <c r="C92" s="8"/>
      <c r="D92" s="9"/>
      <c r="E92" s="15"/>
      <c r="F92" s="15"/>
      <c r="G92" s="13"/>
    </row>
    <row r="93" spans="1:7" x14ac:dyDescent="0.25">
      <c r="A93" s="7"/>
      <c r="B93" s="7"/>
      <c r="C93" s="8"/>
      <c r="D93" s="9"/>
      <c r="E93" s="15"/>
      <c r="F93" s="15"/>
      <c r="G93" s="13"/>
    </row>
    <row r="94" spans="1:7" x14ac:dyDescent="0.25">
      <c r="A94" s="7"/>
      <c r="B94" s="7"/>
      <c r="C94" s="8"/>
      <c r="D94" s="9"/>
      <c r="E94" s="15"/>
      <c r="F94" s="15"/>
      <c r="G94" s="13"/>
    </row>
    <row r="95" spans="1:7" x14ac:dyDescent="0.25">
      <c r="A95" s="7"/>
      <c r="B95" s="7"/>
      <c r="C95" s="8"/>
      <c r="D95" s="9"/>
      <c r="E95" s="15"/>
      <c r="F95" s="15"/>
      <c r="G95" s="13"/>
    </row>
    <row r="96" spans="1:7" x14ac:dyDescent="0.25">
      <c r="A96" s="7"/>
      <c r="B96" s="7"/>
      <c r="C96" s="8"/>
      <c r="D96" s="9"/>
      <c r="E96" s="15"/>
      <c r="F96" s="15"/>
      <c r="G96" s="13"/>
    </row>
    <row r="97" spans="1:7" x14ac:dyDescent="0.25">
      <c r="A97" s="7"/>
      <c r="B97" s="7"/>
      <c r="C97" s="8"/>
      <c r="D97" s="9"/>
      <c r="E97" s="15"/>
      <c r="F97" s="15"/>
      <c r="G97" s="13"/>
    </row>
    <row r="98" spans="1:7" x14ac:dyDescent="0.25">
      <c r="A98" s="7"/>
      <c r="B98" s="7"/>
      <c r="C98" s="8"/>
      <c r="D98" s="9"/>
      <c r="E98" s="15"/>
      <c r="F98" s="15"/>
      <c r="G98" s="13"/>
    </row>
    <row r="99" spans="1:7" x14ac:dyDescent="0.25">
      <c r="A99" s="7"/>
      <c r="B99" s="7"/>
      <c r="C99" s="8"/>
      <c r="D99" s="9"/>
      <c r="E99" s="15"/>
      <c r="F99" s="15"/>
      <c r="G99" s="13"/>
    </row>
    <row r="100" spans="1:7" x14ac:dyDescent="0.25">
      <c r="A100" s="7"/>
      <c r="B100" s="7"/>
      <c r="C100" s="8"/>
      <c r="D100" s="9"/>
      <c r="E100" s="15"/>
      <c r="F100" s="15"/>
      <c r="G100" s="13"/>
    </row>
    <row r="101" spans="1:7" x14ac:dyDescent="0.25">
      <c r="E101" s="16"/>
      <c r="F101" s="16"/>
      <c r="G101" s="14"/>
    </row>
    <row r="102" spans="1:7" x14ac:dyDescent="0.25">
      <c r="C102" s="1"/>
      <c r="D102" s="1"/>
      <c r="E102" s="16"/>
      <c r="F102" s="16"/>
      <c r="G102" s="14"/>
    </row>
    <row r="103" spans="1:7" x14ac:dyDescent="0.25">
      <c r="C103" s="1"/>
      <c r="D103" s="1"/>
      <c r="E103" s="16"/>
      <c r="F103" s="16"/>
      <c r="G103" s="14"/>
    </row>
    <row r="104" spans="1:7" x14ac:dyDescent="0.25">
      <c r="C104" s="1"/>
      <c r="D104" s="1"/>
      <c r="E104" s="16"/>
      <c r="F104" s="16"/>
      <c r="G104" s="14"/>
    </row>
    <row r="105" spans="1:7" x14ac:dyDescent="0.25">
      <c r="C105" s="1"/>
      <c r="D105" s="1"/>
      <c r="E105" s="16"/>
      <c r="F105" s="16"/>
      <c r="G105" s="14"/>
    </row>
    <row r="106" spans="1:7" x14ac:dyDescent="0.25">
      <c r="C106" s="1"/>
      <c r="D106" s="1"/>
      <c r="E106" s="16"/>
      <c r="F106" s="16"/>
      <c r="G106" s="14"/>
    </row>
    <row r="107" spans="1:7" x14ac:dyDescent="0.25">
      <c r="C107" s="1"/>
      <c r="D107" s="1"/>
      <c r="E107" s="16"/>
      <c r="F107" s="16"/>
      <c r="G107" s="14"/>
    </row>
    <row r="108" spans="1:7" x14ac:dyDescent="0.25">
      <c r="C108" s="1"/>
      <c r="D108" s="1"/>
      <c r="E108" s="16"/>
      <c r="F108" s="16"/>
      <c r="G108" s="14"/>
    </row>
    <row r="109" spans="1:7" x14ac:dyDescent="0.25">
      <c r="C109" s="1"/>
      <c r="D109" s="1"/>
      <c r="E109" s="16"/>
      <c r="F109" s="16"/>
      <c r="G109" s="14"/>
    </row>
    <row r="110" spans="1:7" x14ac:dyDescent="0.25">
      <c r="C110" s="1"/>
      <c r="D110" s="1"/>
      <c r="E110" s="16"/>
      <c r="F110" s="16"/>
      <c r="G110" s="14"/>
    </row>
    <row r="111" spans="1:7" x14ac:dyDescent="0.25">
      <c r="C111" s="1"/>
      <c r="D111" s="1"/>
      <c r="E111" s="16"/>
      <c r="F111" s="16"/>
      <c r="G111" s="14"/>
    </row>
    <row r="112" spans="1:7" x14ac:dyDescent="0.25">
      <c r="C112" s="1"/>
      <c r="D112" s="1"/>
      <c r="E112" s="16"/>
      <c r="F112" s="16"/>
      <c r="G112" s="14"/>
    </row>
    <row r="113" spans="3:7" x14ac:dyDescent="0.25">
      <c r="C113" s="1"/>
      <c r="D113" s="1"/>
      <c r="E113" s="16"/>
      <c r="F113" s="16"/>
      <c r="G113" s="14"/>
    </row>
    <row r="114" spans="3:7" x14ac:dyDescent="0.25">
      <c r="C114" s="1"/>
      <c r="D114" s="1"/>
      <c r="E114" s="16"/>
      <c r="F114" s="16"/>
      <c r="G114" s="14"/>
    </row>
    <row r="115" spans="3:7" x14ac:dyDescent="0.25">
      <c r="C115" s="1"/>
      <c r="D115" s="1"/>
      <c r="E115" s="16"/>
      <c r="F115" s="16"/>
      <c r="G115" s="14"/>
    </row>
    <row r="116" spans="3:7" x14ac:dyDescent="0.25">
      <c r="C116" s="1"/>
      <c r="D116" s="1"/>
      <c r="E116" s="16"/>
      <c r="F116" s="16"/>
      <c r="G116" s="14"/>
    </row>
    <row r="117" spans="3:7" x14ac:dyDescent="0.25">
      <c r="C117" s="1"/>
      <c r="D117" s="1"/>
      <c r="E117" s="16"/>
      <c r="F117" s="16"/>
      <c r="G117" s="14"/>
    </row>
    <row r="118" spans="3:7" x14ac:dyDescent="0.25">
      <c r="C118" s="1"/>
      <c r="D118" s="1"/>
      <c r="E118" s="16"/>
      <c r="F118" s="16"/>
      <c r="G118" s="14"/>
    </row>
    <row r="119" spans="3:7" x14ac:dyDescent="0.25">
      <c r="C119" s="1"/>
      <c r="D119" s="1"/>
      <c r="E119" s="16"/>
      <c r="F119" s="16"/>
      <c r="G119" s="14"/>
    </row>
    <row r="120" spans="3:7" x14ac:dyDescent="0.25">
      <c r="C120" s="1"/>
      <c r="D120" s="1"/>
      <c r="E120" s="16"/>
      <c r="F120" s="16"/>
      <c r="G120" s="14"/>
    </row>
    <row r="121" spans="3:7" x14ac:dyDescent="0.25">
      <c r="C121" s="1"/>
      <c r="D121" s="1"/>
      <c r="E121" s="16"/>
      <c r="F121" s="16"/>
      <c r="G121" s="14"/>
    </row>
    <row r="122" spans="3:7" x14ac:dyDescent="0.25">
      <c r="C122" s="1"/>
      <c r="D122" s="1"/>
      <c r="E122" s="16"/>
      <c r="F122" s="16"/>
      <c r="G122" s="14"/>
    </row>
    <row r="123" spans="3:7" x14ac:dyDescent="0.25">
      <c r="C123" s="1"/>
      <c r="D123" s="1"/>
      <c r="E123" s="16"/>
      <c r="F123" s="16"/>
      <c r="G123" s="14"/>
    </row>
    <row r="124" spans="3:7" x14ac:dyDescent="0.25">
      <c r="C124" s="1"/>
      <c r="D124" s="1"/>
      <c r="E124" s="16"/>
      <c r="F124" s="16"/>
      <c r="G124" s="14"/>
    </row>
  </sheetData>
  <protectedRanges>
    <protectedRange sqref="A19:A20 A22 A24 A34 A28 A30 A32 A26 A36 A38:A39" name="Rozsah3"/>
    <protectedRange sqref="D19:D20 D22 D24 D34 D28 D30 D32 D26 D36 D38:D39" name="Rozsah2"/>
    <protectedRange sqref="C19:C20 C22 C24 C34 C28 C30 C32 C26 C36 C38:C39" name="Rozsah1"/>
  </protectedRanges>
  <mergeCells count="41">
    <mergeCell ref="A6:G6"/>
    <mergeCell ref="B8:G8"/>
    <mergeCell ref="B9:G9"/>
    <mergeCell ref="B10:G10"/>
    <mergeCell ref="B11:G11"/>
    <mergeCell ref="A37:G37"/>
    <mergeCell ref="A27:G27"/>
    <mergeCell ref="A52:G52"/>
    <mergeCell ref="A53:G53"/>
    <mergeCell ref="B12:G12"/>
    <mergeCell ref="A18:G18"/>
    <mergeCell ref="C13:E13"/>
    <mergeCell ref="C14:E14"/>
    <mergeCell ref="C62:G63"/>
    <mergeCell ref="C56:G56"/>
    <mergeCell ref="A40:G40"/>
    <mergeCell ref="A41:D41"/>
    <mergeCell ref="A45:G47"/>
    <mergeCell ref="A54:G54"/>
    <mergeCell ref="A21:G21"/>
    <mergeCell ref="A23:G23"/>
    <mergeCell ref="A25:G25"/>
    <mergeCell ref="A31:G31"/>
    <mergeCell ref="A33:G33"/>
    <mergeCell ref="A35:G35"/>
    <mergeCell ref="I62:Q62"/>
    <mergeCell ref="A61:B61"/>
    <mergeCell ref="C61:G61"/>
    <mergeCell ref="A62:B63"/>
    <mergeCell ref="A20:D20"/>
    <mergeCell ref="A39:D39"/>
    <mergeCell ref="A60:B60"/>
    <mergeCell ref="C60:G60"/>
    <mergeCell ref="A57:B57"/>
    <mergeCell ref="C57:G57"/>
    <mergeCell ref="A58:B58"/>
    <mergeCell ref="C58:G58"/>
    <mergeCell ref="A59:B59"/>
    <mergeCell ref="C59:G59"/>
    <mergeCell ref="A55:D55"/>
    <mergeCell ref="A56:B56"/>
  </mergeCells>
  <conditionalFormatting sqref="E42:F42">
    <cfRule type="cellIs" dxfId="0" priority="1" operator="greaterThan">
      <formula>140000</formula>
    </cfRule>
  </conditionalFormatting>
  <dataValidations count="7">
    <dataValidation allowBlank="1" showInputMessage="1" showErrorMessage="1" prompt="podľa počtu zamestnancov MAS pracujúcich na projekte" sqref="D36 D22 D24 D26 D28 D19 D30 D32 D34 D38"/>
    <dataValidation allowBlank="1" showInputMessage="1" showErrorMessage="1" prompt="Musí byť v súlade s finančnými a percentuálnymi limtmi uvedenými v Príručke OPII k oprávnenosti výdavkov" sqref="F17:G17"/>
    <dataValidation allowBlank="1" showErrorMessage="1" prompt="_x000a_" sqref="B36 B22 B24 B26 B28 B19 B30 B32 B34 B38"/>
    <dataValidation allowBlank="1" showInputMessage="1" showErrorMessage="1" prompt="vložte príslušné % vlastných zdrojov prijímateľa podľa bodu 1.4 Výzvy" sqref="J14 G14"/>
    <dataValidation allowBlank="1" showInputMessage="1" showErrorMessage="1" prompt="vložte príslušné % zdroja ŠR podľa bodu 1.4 Výzvy" sqref="H14 B14"/>
    <dataValidation allowBlank="1" showInputMessage="1" showErrorMessage="1" prompt="vložte príslušné % zdroja EÚ podľa bodu 1.4 Výzvy" sqref="G13:G14"/>
    <dataValidation allowBlank="1" showInputMessage="1" showErrorMessage="1" prompt="vložte príslušné % NFP podľa bodu 1.4 Výzvy (súčet EU+ŠR)" sqref="B13 A14"/>
  </dataValidations>
  <pageMargins left="0.39370078740157483" right="0.39370078740157483" top="0.74803149606299213" bottom="0.74803149606299213" header="0.31496062992125984" footer="0.31496062992125984"/>
  <pageSetup paperSize="9" scale="44" orientation="portrait" r:id="rId1"/>
  <rowBreaks count="1" manualBreakCount="1">
    <brk id="43"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5"/>
  <sheetViews>
    <sheetView topLeftCell="B1" workbookViewId="0">
      <selection activeCell="B1" sqref="B1"/>
    </sheetView>
  </sheetViews>
  <sheetFormatPr defaultColWidth="9.140625" defaultRowHeight="12.75" x14ac:dyDescent="0.2"/>
  <cols>
    <col min="1" max="1" width="10.28515625" style="19" hidden="1" customWidth="1"/>
    <col min="2" max="2" width="31" style="19" customWidth="1"/>
    <col min="3" max="16384" width="9.140625" style="19"/>
  </cols>
  <sheetData>
    <row r="2" spans="2:3" x14ac:dyDescent="0.2">
      <c r="B2" s="44" t="s">
        <v>22</v>
      </c>
      <c r="C2" s="44" t="s">
        <v>116</v>
      </c>
    </row>
    <row r="3" spans="2:3" x14ac:dyDescent="0.2">
      <c r="B3" s="33" t="s">
        <v>11</v>
      </c>
      <c r="C3" s="99" t="s">
        <v>117</v>
      </c>
    </row>
    <row r="4" spans="2:3" ht="25.5" x14ac:dyDescent="0.2">
      <c r="B4" s="33" t="s">
        <v>8</v>
      </c>
      <c r="C4" s="99" t="s">
        <v>118</v>
      </c>
    </row>
    <row r="5" spans="2:3" x14ac:dyDescent="0.2">
      <c r="B5" s="34" t="s">
        <v>12</v>
      </c>
    </row>
    <row r="6" spans="2:3" x14ac:dyDescent="0.2">
      <c r="B6" s="34" t="s">
        <v>33</v>
      </c>
    </row>
    <row r="7" spans="2:3" ht="81" customHeight="1" x14ac:dyDescent="0.2">
      <c r="B7" s="34" t="s">
        <v>34</v>
      </c>
    </row>
    <row r="8" spans="2:3" x14ac:dyDescent="0.2">
      <c r="B8" s="34" t="s">
        <v>5</v>
      </c>
    </row>
    <row r="9" spans="2:3" x14ac:dyDescent="0.2">
      <c r="B9" s="34" t="s">
        <v>23</v>
      </c>
    </row>
    <row r="10" spans="2:3" ht="25.5" x14ac:dyDescent="0.2">
      <c r="B10" s="34" t="s">
        <v>35</v>
      </c>
    </row>
    <row r="11" spans="2:3" x14ac:dyDescent="0.2">
      <c r="B11" s="100"/>
    </row>
    <row r="12" spans="2:3" x14ac:dyDescent="0.2">
      <c r="B12" s="101"/>
    </row>
    <row r="13" spans="2:3" x14ac:dyDescent="0.2">
      <c r="B13" s="230"/>
    </row>
    <row r="14" spans="2:3" x14ac:dyDescent="0.2">
      <c r="B14" s="230"/>
    </row>
    <row r="15" spans="2:3" x14ac:dyDescent="0.2">
      <c r="B15" s="101"/>
    </row>
    <row r="16" spans="2:3" x14ac:dyDescent="0.2">
      <c r="B16" s="101"/>
    </row>
    <row r="17" spans="2:2" x14ac:dyDescent="0.2">
      <c r="B17" s="101"/>
    </row>
    <row r="18" spans="2:2" x14ac:dyDescent="0.2">
      <c r="B18" s="101"/>
    </row>
    <row r="19" spans="2:2" x14ac:dyDescent="0.2">
      <c r="B19" s="101"/>
    </row>
    <row r="20" spans="2:2" x14ac:dyDescent="0.2">
      <c r="B20" s="101"/>
    </row>
    <row r="21" spans="2:2" x14ac:dyDescent="0.2">
      <c r="B21" s="101"/>
    </row>
    <row r="22" spans="2:2" x14ac:dyDescent="0.2">
      <c r="B22" s="101"/>
    </row>
    <row r="23" spans="2:2" x14ac:dyDescent="0.2">
      <c r="B23" s="101"/>
    </row>
    <row r="24" spans="2:2" x14ac:dyDescent="0.2">
      <c r="B24" s="101"/>
    </row>
    <row r="25" spans="2:2" x14ac:dyDescent="0.2">
      <c r="B25" s="101"/>
    </row>
    <row r="26" spans="2:2" x14ac:dyDescent="0.2">
      <c r="B26" s="101"/>
    </row>
    <row r="27" spans="2:2" x14ac:dyDescent="0.2">
      <c r="B27" s="101"/>
    </row>
    <row r="28" spans="2:2" x14ac:dyDescent="0.2">
      <c r="B28" s="101"/>
    </row>
    <row r="29" spans="2:2" x14ac:dyDescent="0.2">
      <c r="B29" s="101"/>
    </row>
    <row r="30" spans="2:2" x14ac:dyDescent="0.2">
      <c r="B30" s="102"/>
    </row>
    <row r="31" spans="2:2" x14ac:dyDescent="0.2">
      <c r="B31" s="102"/>
    </row>
    <row r="32" spans="2:2" x14ac:dyDescent="0.2">
      <c r="B32" s="18"/>
    </row>
    <row r="33" spans="2:2" x14ac:dyDescent="0.2">
      <c r="B33" s="18"/>
    </row>
    <row r="34" spans="2:2" x14ac:dyDescent="0.2">
      <c r="B34" s="18"/>
    </row>
    <row r="35" spans="2:2" x14ac:dyDescent="0.2">
      <c r="B35" s="18"/>
    </row>
    <row r="36" spans="2:2" x14ac:dyDescent="0.2">
      <c r="B36" s="18"/>
    </row>
    <row r="37" spans="2:2" x14ac:dyDescent="0.2">
      <c r="B37" s="18"/>
    </row>
    <row r="38" spans="2:2" x14ac:dyDescent="0.2">
      <c r="B38" s="18"/>
    </row>
    <row r="39" spans="2:2" x14ac:dyDescent="0.2">
      <c r="B39" s="18"/>
    </row>
    <row r="40" spans="2:2" x14ac:dyDescent="0.2">
      <c r="B40" s="18"/>
    </row>
    <row r="41" spans="2:2" x14ac:dyDescent="0.2">
      <c r="B41" s="18"/>
    </row>
    <row r="42" spans="2:2" x14ac:dyDescent="0.2">
      <c r="B42" s="18"/>
    </row>
    <row r="43" spans="2:2" x14ac:dyDescent="0.2">
      <c r="B43" s="18"/>
    </row>
    <row r="44" spans="2:2" x14ac:dyDescent="0.2">
      <c r="B44" s="18"/>
    </row>
    <row r="45" spans="2:2" x14ac:dyDescent="0.2">
      <c r="B45" s="18"/>
    </row>
    <row r="46" spans="2:2" x14ac:dyDescent="0.2">
      <c r="B46" s="18"/>
    </row>
    <row r="47" spans="2:2" x14ac:dyDescent="0.2">
      <c r="B47" s="18"/>
    </row>
    <row r="48" spans="2:2" x14ac:dyDescent="0.2">
      <c r="B48" s="18"/>
    </row>
    <row r="49" spans="2:2" x14ac:dyDescent="0.2">
      <c r="B49" s="18"/>
    </row>
    <row r="50" spans="2:2" x14ac:dyDescent="0.2">
      <c r="B50" s="18"/>
    </row>
    <row r="51" spans="2:2" x14ac:dyDescent="0.2">
      <c r="B51" s="18"/>
    </row>
    <row r="52" spans="2:2" x14ac:dyDescent="0.2">
      <c r="B52" s="18"/>
    </row>
    <row r="53" spans="2:2" x14ac:dyDescent="0.2">
      <c r="B53" s="18"/>
    </row>
    <row r="54" spans="2:2" x14ac:dyDescent="0.2">
      <c r="B54" s="18"/>
    </row>
    <row r="55" spans="2:2" x14ac:dyDescent="0.2">
      <c r="B55" s="18"/>
    </row>
    <row r="56" spans="2:2" x14ac:dyDescent="0.2">
      <c r="B56" s="18"/>
    </row>
    <row r="57" spans="2:2" x14ac:dyDescent="0.2">
      <c r="B57" s="18"/>
    </row>
    <row r="58" spans="2:2" x14ac:dyDescent="0.2">
      <c r="B58" s="18"/>
    </row>
    <row r="59" spans="2:2" x14ac:dyDescent="0.2">
      <c r="B59" s="18"/>
    </row>
    <row r="60" spans="2:2" x14ac:dyDescent="0.2">
      <c r="B60" s="18"/>
    </row>
    <row r="61" spans="2:2" x14ac:dyDescent="0.2">
      <c r="B61" s="18"/>
    </row>
    <row r="62" spans="2:2" x14ac:dyDescent="0.2">
      <c r="B62" s="18"/>
    </row>
    <row r="63" spans="2:2" x14ac:dyDescent="0.2">
      <c r="B63" s="18"/>
    </row>
    <row r="64" spans="2:2" x14ac:dyDescent="0.2">
      <c r="B64" s="18"/>
    </row>
    <row r="65" spans="2:2" x14ac:dyDescent="0.2">
      <c r="B65" s="18"/>
    </row>
    <row r="66" spans="2:2" x14ac:dyDescent="0.2">
      <c r="B66" s="18"/>
    </row>
    <row r="67" spans="2:2" x14ac:dyDescent="0.2">
      <c r="B67" s="18"/>
    </row>
    <row r="68" spans="2:2" x14ac:dyDescent="0.2">
      <c r="B68" s="18"/>
    </row>
    <row r="69" spans="2:2" x14ac:dyDescent="0.2">
      <c r="B69" s="18"/>
    </row>
    <row r="70" spans="2:2" x14ac:dyDescent="0.2">
      <c r="B70" s="18"/>
    </row>
    <row r="71" spans="2:2" x14ac:dyDescent="0.2">
      <c r="B71" s="18"/>
    </row>
    <row r="72" spans="2:2" x14ac:dyDescent="0.2">
      <c r="B72" s="18"/>
    </row>
    <row r="73" spans="2:2" x14ac:dyDescent="0.2">
      <c r="B73" s="18"/>
    </row>
    <row r="74" spans="2:2" x14ac:dyDescent="0.2">
      <c r="B74" s="18"/>
    </row>
    <row r="75" spans="2:2" x14ac:dyDescent="0.2">
      <c r="B75" s="18"/>
    </row>
    <row r="76" spans="2:2" x14ac:dyDescent="0.2">
      <c r="B76" s="18"/>
    </row>
    <row r="77" spans="2:2" x14ac:dyDescent="0.2">
      <c r="B77" s="18"/>
    </row>
    <row r="78" spans="2:2" x14ac:dyDescent="0.2">
      <c r="B78" s="18"/>
    </row>
    <row r="79" spans="2:2" x14ac:dyDescent="0.2">
      <c r="B79" s="18"/>
    </row>
    <row r="80" spans="2:2" x14ac:dyDescent="0.2">
      <c r="B80" s="18"/>
    </row>
    <row r="81" spans="2:2" x14ac:dyDescent="0.2">
      <c r="B81" s="18"/>
    </row>
    <row r="82" spans="2:2" x14ac:dyDescent="0.2">
      <c r="B82" s="18"/>
    </row>
    <row r="83" spans="2:2" x14ac:dyDescent="0.2">
      <c r="B83" s="18"/>
    </row>
    <row r="84" spans="2:2" x14ac:dyDescent="0.2">
      <c r="B84" s="18"/>
    </row>
    <row r="85" spans="2:2" x14ac:dyDescent="0.2">
      <c r="B85" s="18"/>
    </row>
    <row r="86" spans="2:2" x14ac:dyDescent="0.2">
      <c r="B86" s="18"/>
    </row>
    <row r="87" spans="2:2" x14ac:dyDescent="0.2">
      <c r="B87" s="18"/>
    </row>
    <row r="88" spans="2:2" x14ac:dyDescent="0.2">
      <c r="B88" s="18"/>
    </row>
    <row r="89" spans="2:2" x14ac:dyDescent="0.2">
      <c r="B89" s="18"/>
    </row>
    <row r="90" spans="2:2" x14ac:dyDescent="0.2">
      <c r="B90" s="18"/>
    </row>
    <row r="91" spans="2:2" x14ac:dyDescent="0.2">
      <c r="B91" s="18"/>
    </row>
    <row r="92" spans="2:2" x14ac:dyDescent="0.2">
      <c r="B92" s="18"/>
    </row>
    <row r="93" spans="2:2" x14ac:dyDescent="0.2">
      <c r="B93" s="18"/>
    </row>
    <row r="94" spans="2:2" x14ac:dyDescent="0.2">
      <c r="B94" s="18"/>
    </row>
    <row r="95" spans="2:2" x14ac:dyDescent="0.2">
      <c r="B95" s="18"/>
    </row>
    <row r="96" spans="2:2" x14ac:dyDescent="0.2">
      <c r="B96" s="18"/>
    </row>
    <row r="97" spans="2:2" x14ac:dyDescent="0.2">
      <c r="B97" s="18"/>
    </row>
    <row r="98" spans="2:2" x14ac:dyDescent="0.2">
      <c r="B98" s="18"/>
    </row>
    <row r="99" spans="2:2" x14ac:dyDescent="0.2">
      <c r="B99" s="18"/>
    </row>
    <row r="100" spans="2:2" x14ac:dyDescent="0.2">
      <c r="B100" s="18"/>
    </row>
    <row r="101" spans="2:2" x14ac:dyDescent="0.2">
      <c r="B101" s="18"/>
    </row>
    <row r="102" spans="2:2" x14ac:dyDescent="0.2">
      <c r="B102" s="18"/>
    </row>
    <row r="103" spans="2:2" x14ac:dyDescent="0.2">
      <c r="B103" s="18"/>
    </row>
    <row r="104" spans="2:2" x14ac:dyDescent="0.2">
      <c r="B104" s="18"/>
    </row>
    <row r="105" spans="2:2" x14ac:dyDescent="0.2">
      <c r="B105" s="18"/>
    </row>
    <row r="106" spans="2:2" x14ac:dyDescent="0.2">
      <c r="B106" s="18"/>
    </row>
    <row r="107" spans="2:2" x14ac:dyDescent="0.2">
      <c r="B107" s="18"/>
    </row>
    <row r="108" spans="2:2" x14ac:dyDescent="0.2">
      <c r="B108" s="18"/>
    </row>
    <row r="109" spans="2:2" x14ac:dyDescent="0.2">
      <c r="B109" s="18"/>
    </row>
    <row r="110" spans="2:2" x14ac:dyDescent="0.2">
      <c r="B110" s="18"/>
    </row>
    <row r="111" spans="2:2" x14ac:dyDescent="0.2">
      <c r="B111" s="18"/>
    </row>
    <row r="112" spans="2:2" x14ac:dyDescent="0.2">
      <c r="B112" s="18"/>
    </row>
    <row r="113" spans="2:2" x14ac:dyDescent="0.2">
      <c r="B113" s="18"/>
    </row>
    <row r="114" spans="2:2" x14ac:dyDescent="0.2">
      <c r="B114" s="18"/>
    </row>
    <row r="115" spans="2:2" x14ac:dyDescent="0.2">
      <c r="B115" s="18"/>
    </row>
  </sheetData>
  <mergeCells count="1">
    <mergeCell ref="B13:B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21" sqref="A21"/>
    </sheetView>
  </sheetViews>
  <sheetFormatPr defaultRowHeight="15" x14ac:dyDescent="0.25"/>
  <cols>
    <col min="1" max="1" width="50.85546875" customWidth="1"/>
  </cols>
  <sheetData>
    <row r="1" spans="1:7" ht="96" customHeight="1" thickBot="1" x14ac:dyDescent="0.3"/>
    <row r="2" spans="1:7" ht="15.75" customHeight="1" thickBot="1" x14ac:dyDescent="0.3">
      <c r="A2" s="142" t="s">
        <v>149</v>
      </c>
      <c r="B2" s="207"/>
      <c r="C2" s="208"/>
      <c r="D2" s="208"/>
      <c r="E2" s="208"/>
      <c r="F2" s="208"/>
      <c r="G2" s="237"/>
    </row>
    <row r="3" spans="1:7" x14ac:dyDescent="0.25">
      <c r="A3" s="142" t="s">
        <v>148</v>
      </c>
      <c r="B3" s="231">
        <f>'b) Rozpočet - stratégia MAS 511'!E42+'b) Rozpočet - stratégia MAS 512'!E42</f>
        <v>0</v>
      </c>
      <c r="C3" s="232"/>
      <c r="D3" s="232"/>
      <c r="E3" s="232"/>
      <c r="F3" s="232"/>
      <c r="G3" s="233"/>
    </row>
    <row r="4" spans="1:7" ht="15.75" thickBot="1" x14ac:dyDescent="0.3">
      <c r="A4" s="143" t="s">
        <v>150</v>
      </c>
      <c r="B4" s="234">
        <f>'b) Rozpočet - stratégia MAS 511'!E41+'b) Rozpočet - stratégia MAS 512'!E41</f>
        <v>0</v>
      </c>
      <c r="C4" s="235"/>
      <c r="D4" s="235"/>
      <c r="E4" s="235"/>
      <c r="F4" s="235"/>
      <c r="G4" s="236"/>
    </row>
    <row r="7" spans="1:7" x14ac:dyDescent="0.25">
      <c r="A7" s="25"/>
      <c r="B7" s="25"/>
      <c r="C7" s="25"/>
    </row>
    <row r="8" spans="1:7" ht="15.75" x14ac:dyDescent="0.25">
      <c r="A8" s="25"/>
      <c r="B8" s="26"/>
      <c r="C8" s="26"/>
      <c r="D8" s="144"/>
    </row>
    <row r="9" spans="1:7" ht="15.75" x14ac:dyDescent="0.25">
      <c r="A9" s="25"/>
      <c r="B9" s="24" t="s">
        <v>13</v>
      </c>
      <c r="C9" s="24"/>
    </row>
    <row r="12" spans="1:7" x14ac:dyDescent="0.25">
      <c r="A12" s="145"/>
      <c r="B12" s="145"/>
    </row>
    <row r="13" spans="1:7" x14ac:dyDescent="0.25">
      <c r="A13" s="146"/>
      <c r="B13" s="145"/>
    </row>
    <row r="14" spans="1:7" x14ac:dyDescent="0.25">
      <c r="A14" s="145"/>
      <c r="B14" s="145"/>
    </row>
    <row r="15" spans="1:7" x14ac:dyDescent="0.25">
      <c r="A15" s="145"/>
      <c r="B15" s="145"/>
    </row>
    <row r="16" spans="1:7" x14ac:dyDescent="0.25">
      <c r="A16" s="145"/>
      <c r="B16" s="145"/>
    </row>
    <row r="17" spans="1:2" x14ac:dyDescent="0.25">
      <c r="A17" s="145"/>
      <c r="B17" s="145"/>
    </row>
    <row r="18" spans="1:2" x14ac:dyDescent="0.25">
      <c r="A18" s="145"/>
      <c r="B18" s="145"/>
    </row>
  </sheetData>
  <mergeCells count="3">
    <mergeCell ref="B3:G3"/>
    <mergeCell ref="B4:G4"/>
    <mergeCell ref="B2:G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5</vt:i4>
      </vt:variant>
      <vt:variant>
        <vt:lpstr>Pomenované rozsahy</vt:lpstr>
      </vt:variant>
      <vt:variant>
        <vt:i4>3</vt:i4>
      </vt:variant>
    </vt:vector>
  </HeadingPairs>
  <TitlesOfParts>
    <vt:vector size="8" baseType="lpstr">
      <vt:lpstr>a) Rozpočet - chod MAS</vt:lpstr>
      <vt:lpstr>b) Rozpočet - stratégia MAS 511</vt:lpstr>
      <vt:lpstr>b) Rozpočet - stratégia MAS 512</vt:lpstr>
      <vt:lpstr>Zdroj</vt:lpstr>
      <vt:lpstr>Spolu</vt:lpstr>
      <vt:lpstr>'a) Rozpočet - chod MAS'!Oblasť_tlače</vt:lpstr>
      <vt:lpstr>'b) Rozpočet - stratégia MAS 511'!Oblasť_tlače</vt:lpstr>
      <vt:lpstr>'b) Rozpočet - stratégia MAS 512'!Oblasť_tlače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MŽP SR</dc:creator>
  <cp:lastModifiedBy>Šupáková Petra</cp:lastModifiedBy>
  <cp:lastPrinted>2018-04-16T11:41:37Z</cp:lastPrinted>
  <dcterms:created xsi:type="dcterms:W3CDTF">2015-05-13T12:53:37Z</dcterms:created>
  <dcterms:modified xsi:type="dcterms:W3CDTF">2018-05-03T07:54:17Z</dcterms:modified>
</cp:coreProperties>
</file>