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8280" yWindow="5100" windowWidth="29040" windowHeight="15840" activeTab="2"/>
  </bookViews>
  <sheets>
    <sheet name="PO2" sheetId="10" r:id="rId1"/>
    <sheet name="PO3" sheetId="11" r:id="rId2"/>
    <sheet name="PO4" sheetId="12" r:id="rId3"/>
  </sheets>
  <definedNames>
    <definedName name="_xlnm.Print_Titles" localSheetId="0">'PO2'!$1:$2</definedName>
    <definedName name="_xlnm.Print_Titles" localSheetId="1">'PO3'!$1:$2</definedName>
    <definedName name="_xlnm.Print_Titles" localSheetId="2">'PO4'!$1:$2</definedName>
    <definedName name="_xlnm.Print_Area" localSheetId="0">'PO2'!$A$1:$C$124</definedName>
    <definedName name="_xlnm.Print_Area" localSheetId="1">'PO3'!$A$1:$C$124</definedName>
    <definedName name="_xlnm.Print_Area" localSheetId="2">'PO4'!$A$1:$C$133</definedName>
  </definedNames>
  <calcPr calcId="162913"/>
</workbook>
</file>

<file path=xl/calcChain.xml><?xml version="1.0" encoding="utf-8"?>
<calcChain xmlns="http://schemas.openxmlformats.org/spreadsheetml/2006/main">
  <c r="C41" i="10" l="1"/>
  <c r="C41" i="11"/>
  <c r="I41" i="12"/>
  <c r="F41" i="12"/>
  <c r="C41" i="12"/>
  <c r="I57" i="12"/>
  <c r="I54" i="12"/>
  <c r="I48" i="12"/>
</calcChain>
</file>

<file path=xl/sharedStrings.xml><?xml version="1.0" encoding="utf-8"?>
<sst xmlns="http://schemas.openxmlformats.org/spreadsheetml/2006/main" count="993" uniqueCount="276">
  <si>
    <t>29.2.1</t>
  </si>
  <si>
    <t>32.1</t>
  </si>
  <si>
    <t>36.1</t>
  </si>
  <si>
    <t>36.2</t>
  </si>
  <si>
    <t>37.1</t>
  </si>
  <si>
    <t>37.2</t>
  </si>
  <si>
    <t>38.1</t>
  </si>
  <si>
    <t>38.2</t>
  </si>
  <si>
    <t>38.2.1</t>
  </si>
  <si>
    <t>38.2.2</t>
  </si>
  <si>
    <t>38.3</t>
  </si>
  <si>
    <t>38.3.1</t>
  </si>
  <si>
    <t>38.3.2</t>
  </si>
  <si>
    <t>39.1</t>
  </si>
  <si>
    <t>39.2</t>
  </si>
  <si>
    <t>41.1</t>
  </si>
  <si>
    <t>41.2</t>
  </si>
  <si>
    <t xml:space="preserve">II. </t>
  </si>
  <si>
    <t xml:space="preserve">I. </t>
  </si>
  <si>
    <t>11.1.1</t>
  </si>
  <si>
    <t>11.1.2</t>
  </si>
  <si>
    <t>14</t>
  </si>
  <si>
    <t>14.1</t>
  </si>
  <si>
    <t>15</t>
  </si>
  <si>
    <t>15.1</t>
  </si>
  <si>
    <t>15.1.1</t>
  </si>
  <si>
    <t>15.1.2</t>
  </si>
  <si>
    <t>15.1.3</t>
  </si>
  <si>
    <t>15.1.4</t>
  </si>
  <si>
    <t>15.1.5</t>
  </si>
  <si>
    <t>15.2</t>
  </si>
  <si>
    <t>15.2.1</t>
  </si>
  <si>
    <t>15.2.2</t>
  </si>
  <si>
    <t>16</t>
  </si>
  <si>
    <t>17</t>
  </si>
  <si>
    <t>17.1</t>
  </si>
  <si>
    <t>17.2</t>
  </si>
  <si>
    <t>18</t>
  </si>
  <si>
    <t>19</t>
  </si>
  <si>
    <t>20</t>
  </si>
  <si>
    <t>21</t>
  </si>
  <si>
    <t>22</t>
  </si>
  <si>
    <t>24</t>
  </si>
  <si>
    <t>24.1</t>
  </si>
  <si>
    <t>25</t>
  </si>
  <si>
    <t>25.1</t>
  </si>
  <si>
    <t>25.1.1</t>
  </si>
  <si>
    <t>25.1.2</t>
  </si>
  <si>
    <t>25.1.3</t>
  </si>
  <si>
    <t>25.1.4</t>
  </si>
  <si>
    <t>25.1.5</t>
  </si>
  <si>
    <t>25.2</t>
  </si>
  <si>
    <t>25.3</t>
  </si>
  <si>
    <t>26</t>
  </si>
  <si>
    <t>27</t>
  </si>
  <si>
    <t>28</t>
  </si>
  <si>
    <t>29</t>
  </si>
  <si>
    <t>29.1</t>
  </si>
  <si>
    <t>29.2</t>
  </si>
  <si>
    <t>29.3</t>
  </si>
  <si>
    <t>29.4</t>
  </si>
  <si>
    <t>29.4.1</t>
  </si>
  <si>
    <t>35</t>
  </si>
  <si>
    <t>36</t>
  </si>
  <si>
    <t>37</t>
  </si>
  <si>
    <t>38</t>
  </si>
  <si>
    <t>39</t>
  </si>
  <si>
    <t>1.1</t>
  </si>
  <si>
    <t>2</t>
  </si>
  <si>
    <t>3</t>
  </si>
  <si>
    <t>4</t>
  </si>
  <si>
    <t>4.1</t>
  </si>
  <si>
    <t>7</t>
  </si>
  <si>
    <t>7.1</t>
  </si>
  <si>
    <t>7.1.1</t>
  </si>
  <si>
    <t>7.2</t>
  </si>
  <si>
    <t>8.1</t>
  </si>
  <si>
    <t>8.2</t>
  </si>
  <si>
    <t>9</t>
  </si>
  <si>
    <t>9.1</t>
  </si>
  <si>
    <t>9.2</t>
  </si>
  <si>
    <t>10</t>
  </si>
  <si>
    <t>11</t>
  </si>
  <si>
    <t>11.1</t>
  </si>
  <si>
    <t>12</t>
  </si>
  <si>
    <t>12.1</t>
  </si>
  <si>
    <t>13</t>
  </si>
  <si>
    <t>Číslo</t>
  </si>
  <si>
    <t>Informácie požadované pre každý finančný nástroj</t>
  </si>
  <si>
    <t>Tematický cieľ, resp. ciele uvedené v článku 9 prvom odseku nariadenia (EÚ) č. 1303/2013 podporované prostredníctvom finančných nástrojov</t>
  </si>
  <si>
    <t>Iné programy EŠIF, prostredníctvom ktorých sa poskytujú príspevky na finančný nástroj</t>
  </si>
  <si>
    <t>Číslo CCI všetkých ostatných programov EŠIF, prostredníctvom ktorých sa poskytujú príspevky na finančný nástroj</t>
  </si>
  <si>
    <t>Názov finančného nástroja</t>
  </si>
  <si>
    <t>Oficiálna adresa/miesto podnikania týkajúce sa finančného nástroja (názov krajiny a mesto)</t>
  </si>
  <si>
    <t>Vykonávacie opatrenia</t>
  </si>
  <si>
    <t>Finančný nástroj zriadený na úrovni Únie, ktorý priamo alebo nepriamo spravuje Komisia, ako sa uvádza v článku 38 ods. 1 písm. a) nariadenia (EÚ) č. 1303/2013, podporovaný z príspevkov z programu EŠIF</t>
  </si>
  <si>
    <t>Názov finančného nástroja na úrovni Únie</t>
  </si>
  <si>
    <t>Finančný nástroj zriadený na vnútroštátnej, regionálnej, nadnárodnej alebo cezhraničnej úrovni, ktorý spravuje riadiaci orgán alebo zaň zodpovedá, ako sa uvádza v článku 38 ods. 1 písm. b), podporovaný z príspevkov z programu EŠIF podľa článku 38 ods. 4 písm. a), b) a c) nariadenia (EÚ) č. 1303/2013.</t>
  </si>
  <si>
    <t>Druh finančného nástroja</t>
  </si>
  <si>
    <t>Individuálne prispôsobené nástroje alebo finančné nástroje, ktoré spĺňajú štandardné podmienky</t>
  </si>
  <si>
    <t>Opis iného finančného produktu</t>
  </si>
  <si>
    <t>Iná podpora kombinovaná s finančným nástrojom: grant, bonifikácia úrokovej sadzby, dotácia záručných poplatkov podľa článku 37 ods. 7 nariadenia (EÚ) č. 1303/2013</t>
  </si>
  <si>
    <t>Orgán vykonávajúci finančný nástroj</t>
  </si>
  <si>
    <t>Názov orgánu vykonávajúceho finančný nástroj</t>
  </si>
  <si>
    <t>Úradná adresa/miesto podnikania (názov krajiny a mesta) orgánu vykonávajúceho finančný nástroj</t>
  </si>
  <si>
    <t>Postup výberu orgánu vykonávajúceho finančný nástroj: postup zadávania verejnej zákazky, iný postup</t>
  </si>
  <si>
    <t>Opis ďalších postupov výberu orgánu vykonávajúceho finančný nástroj</t>
  </si>
  <si>
    <t>z toho príspevky z EŠIF (v EUR)</t>
  </si>
  <si>
    <t>z toho výška príspevkov z EŠIF (v EUR)</t>
  </si>
  <si>
    <t>z toho príspevky z EFRR (v EUR)</t>
  </si>
  <si>
    <t>z toho príspevky z Kohézneho fondu (v EUR)</t>
  </si>
  <si>
    <t>z toho príspevky z ESF (v EUR)</t>
  </si>
  <si>
    <t>z toho príspevky z EPFRV (v EUR)</t>
  </si>
  <si>
    <t>z toho príspevky z ENRF (v EUR)</t>
  </si>
  <si>
    <t>z toho celková výška vnútroštátneho spolufinancovania (v EUR)</t>
  </si>
  <si>
    <t>z toho celková výška vnútroštátneho verejného financovania (v EUR)</t>
  </si>
  <si>
    <t>z toho celková výška vnútroštátneho súkromného financovania (v EUR)</t>
  </si>
  <si>
    <t>z toho príspevky na základné odmeňovanie (v EUR)</t>
  </si>
  <si>
    <t>z toho príspevky na odmeňovanie na základe výkonnosti (v EUR)</t>
  </si>
  <si>
    <t>Kapitalizované náklady na riadenie alebo poplatky za riadenie podľa článku 42 ods. 2 nariadenia (EÚ) č. 1303/2013 (týka sa len záverečnej správy) (v EUR)</t>
  </si>
  <si>
    <t>Kapitalizované úrokové dotácie alebo dotácie záručných poplatkov podľa článku 42 ods. 1 písm. c) nariadenia (EÚ) č. 1303/2013 (týka sa len záverečnej správy) (v EUR)</t>
  </si>
  <si>
    <t>Príspevky vo forme pozemkov a/alebo nehnuteľností v rámci finančného nástroja podľa článku 37 ods. 10 nariadenia (EÚ) č. 1303/2013 (týka sa len záverečnej správy) (v EUR)</t>
  </si>
  <si>
    <t>Názov každého finančného produktu ponúkaného prostredníctvom finančného nástroja</t>
  </si>
  <si>
    <t>z toho celková výška príspevkov z EŠIF (v EUR)</t>
  </si>
  <si>
    <t>z toho celková výška vnútroštátneho verejného spolufinancovania (v EUR)</t>
  </si>
  <si>
    <t>z toho celková výška vnútroštátneho súkromného spolufinancovania (v EUR)</t>
  </si>
  <si>
    <t>Celková výška úverov skutočne vyplatených konečným prijímateľom v súvislosti s podpísanými záručnými zmluvami (v EUR)</t>
  </si>
  <si>
    <t>Počet zmlúv týkajúcich sa úveru/záruky/kapitálu alebo kvázikapitálu/iných finančných produktov podpísaných s konečnými prijímateľmi podľa produktu</t>
  </si>
  <si>
    <t>Počet konečných prijímateľov, ktorým sa poskytuje podpora prostredníctvom finančného produktu</t>
  </si>
  <si>
    <t>z toho veľké podniky</t>
  </si>
  <si>
    <t>z toho MSP</t>
  </si>
  <si>
    <t>z toho mikropodniky</t>
  </si>
  <si>
    <t>z toho iný typ konečných prijímateľov, ktorým sa poskytuje podpora</t>
  </si>
  <si>
    <t>opis iného typu konečných prijímateľov, ktorým sa poskytuje podpora</t>
  </si>
  <si>
    <t>Počet investícií vo forme úverov/záruk/kapitálu alebo kvázikapitálu/iných finančných produktov uskutočnených v prospech konečných prijímateľov podľa produktu</t>
  </si>
  <si>
    <t>Výber orgánov vykonávajúcich finančný nástroj</t>
  </si>
  <si>
    <t>Informácie o tom, či tento finančný nástroj bol ešte stále funkčný na konci vykazovaného roka</t>
  </si>
  <si>
    <t>Ak finančný nástroj nebol funkčný na konci vykazovaného roka, dátum jeho ukončenia</t>
  </si>
  <si>
    <t>Celkový počet vyplatených zlyhaných úverov alebo celkový počet poskytnutých záruk, ktoré je potrebné zaplatiť v dôsledku zlyhaní úverov</t>
  </si>
  <si>
    <t>Celková výška vyplatených zlyhaných úverov (v EUR) alebo celková suma vyčlenená na záruky, ktoré je potrebné zaplatiť v dôsledku zlyhaní úveru (v EUR)</t>
  </si>
  <si>
    <t>Úroky a iné výnosy z platieb z EŠIF určených pre finančný nástroj (v EUR)</t>
  </si>
  <si>
    <t>Sumy, ktoré sa finančnému nástroju spätne vyplatili z investícií a ktoré možno pripísať podpore z EŠIF do konca vykazovaného roka (v EUR)</t>
  </si>
  <si>
    <t>z toho splácanie istiny (v EUR)</t>
  </si>
  <si>
    <t>z toho výnosy a iné príjmy (v EUR)</t>
  </si>
  <si>
    <t>Sumy zo zdrojov opätovne použité, ktoré sa spätne vyplatili a ktoré možno pripísať EŠIF</t>
  </si>
  <si>
    <t>z toho sumy vyplatené na preferenčné odmeňovanie súkromných investorov alebo verejných investorov pôsobiacich v súlade so zásadou trhového hospodárstva, ktorí poskytujú prostriedky na podporu finančného nástroja z EŠIF alebo ktorí spoluinvestujú na úrovni konečných prijímateľov (v EUR)</t>
  </si>
  <si>
    <t>z toho sumy vyplatené na náhradu vzniknutých nákladov na riadenie a na úhradu poplatkov za riadenie finančného nástroja (v EUR)</t>
  </si>
  <si>
    <t>Celková výška iných príspevkov získaných pomocou finančného nástroja okrem EŠIF (v EUR)</t>
  </si>
  <si>
    <t>Celková výška iných príspevkov vyplatená finančnému nástroju okrem EŠIF (v EUR)</t>
  </si>
  <si>
    <t>z toho verejné príspevky (v EUR)</t>
  </si>
  <si>
    <t>z toho súkromné príspevky (v EUR)</t>
  </si>
  <si>
    <t>Celková výška iných príspevkov uvoľnených na úrovni konečných prijímateľov okrem EŠIF (v EUR)</t>
  </si>
  <si>
    <t>Dosiahnutý pákový efekt na konci vykazovaného roka pre úvery/záruky/kapitálové alebo kvázikapitálové investície/iné finančné produkty podľa produktov</t>
  </si>
  <si>
    <t>Ukazovateľ výstupu (číselný kód a názov), ku ktorému finančný nástroj prispieva</t>
  </si>
  <si>
    <t>Cieľová hodnota ukazovateľa výstupov</t>
  </si>
  <si>
    <t>Hodnota, ktorá sa v súvislosti s cieľovou hodnotou ukazovateľa výstupov dosiahla prostredníctvom finančného nástroja</t>
  </si>
  <si>
    <t>Druh produktov poskytovaných finančným nástrojom: úvery, mikroúvery, záruky, kapitálové alebo kvázikapitálové investície, iný finančný produkt alebo iná podpora kombinovaná s finančným nástrojom podľa článku 37 ods. 7 nariadenia (EÚ) č. 1303/2013</t>
  </si>
  <si>
    <t>Vstupné údaje</t>
  </si>
  <si>
    <t>Prioritné osi na podporu finančného nástroja vrátane fondu fondov v rámci programu EŠIF</t>
  </si>
  <si>
    <t>Názov EŠIF, z ktorého, resp. ktorých sa podporuje finančný nástroj v rámci prioritnej osi</t>
  </si>
  <si>
    <t>Druh vykonávacieho orgánu podľa článku 38 ods. 4 nariadenia (EÚ) č. 1303/2013: existujúci alebo novovytvorený právny subjekt, ktorý má vykonávať finančné nástroje; Európska investičná banka, Európsky investičný fond, medzinárodná finančná inštitúcia, ktorej akcionárom je členský štát, finančná inštitúcia zriadená v členskom štáte, ktorej účelom je plniť verejný záujem pod kontrolou orgánu verejnej moci, verejnoprávny alebo súkromnoprávny subjekt, riadiaci orgán, ktorý priamo plní vykonávacie úkony (len v prípade úverov alebo záruk)</t>
  </si>
  <si>
    <t>Nie</t>
  </si>
  <si>
    <t>n/a</t>
  </si>
  <si>
    <t>-</t>
  </si>
  <si>
    <t>Odkaz (číslo a názov) na každú prioritnú os na podporu finančného nástroja v rámci programu EŠIF</t>
  </si>
  <si>
    <t>Opis finančného nástroja a vykonávacích opatrení [článok 46 ods. 2 písm. b) nariadenia (EÚ) č. 1303/2013]</t>
  </si>
  <si>
    <t xml:space="preserve">Právny status finančného nástroja podľa článku 38 ods. 6 nariadenia (EÚ) č. 1303/2013 [len v prípade finančných nástrojov uvedených v článku 38 ods. 1 písm. b)]: zverenecký účet zriadený na meno vykonávacieho  subjektu a v mene riadiaceho orgánu alebo samostatný blok finančných prostriedkov v rámci finančnej inštitúcie </t>
  </si>
  <si>
    <t>Určenie orgánu vykonávajúceho finančný nástroj, ako sa uvádza v článku 38 ods. 1 písm. a), článku 38 ods. 4) písm. a), b) a c) nariadenia (EÚ) č. 1303/2013 a finančných sprostredkovateľov uvedených v článku 38 ods. 5 nariadenia (EÚ) č. 1303/2013 [článok 46 ods. 2 písm. c) nariadenia (EÚ) č. 1303/2013]</t>
  </si>
  <si>
    <t>Výkonnosť finančného nástroja vrátane pokroku v jeho zriaďovaní a vo výbere orgánov vykonávajúcich finančný nástroj (vrátane orgánu vykonávajúceho fond fondov) [článok 46 ods. 2 písm. f) nariadenia (EÚ) č. 1303/2013]</t>
  </si>
  <si>
    <t>Úroky a ďalšie výnosy získané z podpory poskytnutej finančnému nástroju z EŠIF a programové prostriedky, ktoré sa finančnému nástroju spätne vyplatili z investícií, ako sa uvádza v článkoch 43 a 44, a hodnota kapitálových investícií v porovnaní s predchádzajúcimi rokmi [článok 46 ods. 2 písm. g) a i) nariadenia (EÚ) č. 1303/2013]</t>
  </si>
  <si>
    <t>Pokrok pri dosahovaní očakávaného pákového efektu investícií realizovaných finančným nástrojom a hodnota investícií a účastí [článok 46 ods. 2 písm. h) nariadenia (EÚ) č. 1303/2013]</t>
  </si>
  <si>
    <t>Energetická efektívnosť bytových domov</t>
  </si>
  <si>
    <t>Áno</t>
  </si>
  <si>
    <t>Vymedzenie programu a priority, v rámci ktorých sa poskytuje podpora z EŠIF [článok 46 ods. 2 písm. a) nariadenia (EÚ) č. 1303/2013]</t>
  </si>
  <si>
    <t>Dátum podpísania zmluvy o financovaní s orgánom vykonávajúcim finančný nástroj</t>
  </si>
  <si>
    <t>Celková suma príspevkov na finančný nástroj vyplatených finančnému nástroju podľa priority alebo opatrenia a vzniknuté náklady na riadenie alebo vyplatené poplatky za riadenie [článok 46 ods. 2 písm. d) a e) nariadenia (EÚ) č. 1303/2013]</t>
  </si>
  <si>
    <t>Celková suma príspevkov na finančný nástroj vyčlenených v zmluve o financovaní (v EUR)</t>
  </si>
  <si>
    <t>Celková suma príspevkov na finančný nástroj vyplatených finančnému nástroju (v EUR)</t>
  </si>
  <si>
    <t>Celková suma nákladov na riadenie a poplatkov vyplatených z príspevkov na finančný nástroj (v EUR)</t>
  </si>
  <si>
    <t>Výška príspevkov na finančný nástroj na pokračovanie investícií konečným prijímateľom podľa článku 42 ods. 3 nariadenia (EÚ) č. 1303/2013 (týka sa len záverečnej správy) (v EUR)</t>
  </si>
  <si>
    <t>Celková výška príspevkov na finančný nástroj viazaných prostredníctvom úverov, záruk, kapitálu, kvázikapitálu alebo iných zmlúv o finančných produktoch s konečnými prijímateľmi (v EUR)</t>
  </si>
  <si>
    <t>Celková suma príspevkov na finančný nástroj vyplatená konečným prijímateľom prostredníctvom úverov, mikroúverov, kapitálu alebo iných produktov, alebo v prípade záruk vyčlenených v podobe úverov, ktoré sa majú vyplatiť konečným prijímateľom, podľa produktu (v EUR)</t>
  </si>
  <si>
    <t>Celková výška iných príspevkov okrem EŠIF, vyčlenených v zmluve o financovaní uzatvorenej so subjektom vykonávajúcim finančný nástroj (v EUR)</t>
  </si>
  <si>
    <t>Predpokladaný a dosiahnutý pákový efekt s odkazom na zmluvu o financovaní</t>
  </si>
  <si>
    <t>Očakávaný pákový efekt na úver/záruku/kapitálové alebo kvázikapitálové investície/iné finančné produkty s odkazom na zmluvu o financovaní podľa produktu</t>
  </si>
  <si>
    <t>Príspevok finančného nástroja k dosiahnutiu ukazovateľov príslušnej priority [článok 46 ods. 2 písm. j) nariadenia (EÚ) č. 1303/2013]</t>
  </si>
  <si>
    <t>2 Ľahší prístup k efektívnym a kvalitnejším verejným službám</t>
  </si>
  <si>
    <t>Modernizácia infraštruktúry zariadení poskytujúcich akútnu zdravotnú
starostlivosť</t>
  </si>
  <si>
    <t>4 - Zlepšenie kvality života v regiónoch s dôrazom na životné prostredie</t>
  </si>
  <si>
    <t>EFRR</t>
  </si>
  <si>
    <t>04 - Podpora prechodu na nízkouhlíkové hospodárstvo vo všetkých sektoroch</t>
  </si>
  <si>
    <t>Slovenská republika, Bratislava</t>
  </si>
  <si>
    <t>1 - Fond fondov</t>
  </si>
  <si>
    <t>(b) Poverenie vykonávaním</t>
  </si>
  <si>
    <t>(b4) Finančné inštitúcie, ktorých účelom je plniť verejný záujem pod kontrolou orgánu verejnej moci</t>
  </si>
  <si>
    <t>3 - Mobilizácia kreatívneho potenciálu v regiónoch</t>
  </si>
  <si>
    <t>08 - Podpora udržateľnej a kvalitnej zamestnanosti a mobility pracovnej sily</t>
  </si>
  <si>
    <t>Podpora kultúrneho a kreatívneho priemyslu</t>
  </si>
  <si>
    <t>Celková výška podpory poskytnutej konečným prijímateľom alebo v ich prospech alebo viazanej v záručných zmluvách z finančného nástroja na investície konečných prijímateľov podľa programu EŠIF a priority [článok 46 ods. 2 písm. e) nariadenia (EÚ) č. 1303/2013]</t>
  </si>
  <si>
    <t>09 - Podpora sociálneho začlenenia, boj proti chudobe a akejkoľvek diskriminácii</t>
  </si>
  <si>
    <t>1 - Zverenecký účet</t>
  </si>
  <si>
    <r>
      <t>III.</t>
    </r>
    <r>
      <rPr>
        <b/>
        <sz val="7"/>
        <color theme="1"/>
        <rFont val="Times New Roman"/>
        <family val="1"/>
        <charset val="238"/>
      </rPr>
      <t xml:space="preserve">        </t>
    </r>
  </si>
  <si>
    <r>
      <t>IV.</t>
    </r>
    <r>
      <rPr>
        <b/>
        <sz val="7"/>
        <color theme="1"/>
        <rFont val="Times New Roman"/>
        <family val="1"/>
        <charset val="238"/>
      </rPr>
      <t xml:space="preserve">        </t>
    </r>
  </si>
  <si>
    <r>
      <t>V.</t>
    </r>
    <r>
      <rPr>
        <b/>
        <sz val="7"/>
        <color theme="1"/>
        <rFont val="Times New Roman"/>
        <family val="1"/>
        <charset val="238"/>
      </rPr>
      <t xml:space="preserve">          </t>
    </r>
  </si>
  <si>
    <r>
      <t>VI.</t>
    </r>
    <r>
      <rPr>
        <b/>
        <sz val="7"/>
        <color theme="1"/>
        <rFont val="Times New Roman"/>
        <family val="1"/>
        <charset val="238"/>
      </rPr>
      <t xml:space="preserve">        </t>
    </r>
  </si>
  <si>
    <r>
      <t>VII.</t>
    </r>
    <r>
      <rPr>
        <b/>
        <sz val="7"/>
        <color theme="1"/>
        <rFont val="Times New Roman"/>
        <family val="1"/>
        <charset val="238"/>
      </rPr>
      <t xml:space="preserve">      </t>
    </r>
  </si>
  <si>
    <r>
      <t>VIII.</t>
    </r>
    <r>
      <rPr>
        <b/>
        <sz val="7"/>
        <color theme="1"/>
        <rFont val="Times New Roman"/>
        <family val="1"/>
        <charset val="238"/>
      </rPr>
      <t xml:space="preserve">    </t>
    </r>
  </si>
  <si>
    <r>
      <t>IX.</t>
    </r>
    <r>
      <rPr>
        <b/>
        <sz val="7"/>
        <color theme="1"/>
        <rFont val="Times New Roman"/>
        <family val="1"/>
        <charset val="238"/>
      </rPr>
      <t xml:space="preserve">         </t>
    </r>
  </si>
  <si>
    <r>
      <t xml:space="preserve">Celková suma príspevkov na finančný nástroj vyplatených finančnému nástroju v rámci iniciatívy na podporu zamestnanosti mladých ľudí </t>
    </r>
    <r>
      <rPr>
        <vertAlign val="superscript"/>
        <sz val="8.5"/>
        <color theme="1"/>
        <rFont val="Sylfaen"/>
        <family val="1"/>
        <charset val="238"/>
      </rPr>
      <t>(1)</t>
    </r>
    <r>
      <rPr>
        <sz val="8.5"/>
        <color theme="1"/>
        <rFont val="Sylfaen"/>
        <family val="1"/>
        <charset val="238"/>
      </rPr>
      <t xml:space="preserve"> (v EUR)</t>
    </r>
  </si>
  <si>
    <r>
      <rPr>
        <vertAlign val="superscript"/>
        <sz val="8.5"/>
        <color theme="1"/>
        <rFont val="Sylfaen"/>
        <family val="1"/>
        <charset val="238"/>
      </rPr>
      <t>(1)</t>
    </r>
    <r>
      <rPr>
        <sz val="8.5"/>
        <color theme="1"/>
        <rFont val="Sylfaen"/>
        <family val="1"/>
        <charset val="238"/>
      </rPr>
      <t xml:space="preserve"> To zahŕňa osobitne pridelené rozpočtové prostriedky z iniciatívy na podporu zamestnanosti mladých ľudí a zodpovedajúcu podporu z ESF.</t>
    </r>
  </si>
  <si>
    <t>3.1</t>
  </si>
  <si>
    <t>Výška finančných prostriedkov EŠIF viazaných v dohodách o financovaní z jednotlivých tematických cieľov vybraných v poli 3 (nepovinné)</t>
  </si>
  <si>
    <t>7.3</t>
  </si>
  <si>
    <t>Financial instrument combining financial contribution from MA with EIB financial products under European Fund for Strategic Investment in accordance with Article 39a, referred to in Article 38(1)(c)</t>
  </si>
  <si>
    <t>Slovak Investment Holding, a. s. (SIH) ako správca NDF II.</t>
  </si>
  <si>
    <t>4 - Spolupráca medzi správnymi orgánmi</t>
  </si>
  <si>
    <t xml:space="preserve">37.3 </t>
  </si>
  <si>
    <t>out of which amounts to cover losses in the nominal amount of the ESI Funds contribution to the financial instrument resulting from negative interest, if such losses occur despite active treasury management by the bodies implementing financial instruments (in EUR)</t>
  </si>
  <si>
    <t>38.1A</t>
  </si>
  <si>
    <t>Contributions under EIB financial product committed in the funding agreement with the body implementing the financial instrument (only for the instruments under Article 38(1)(c)) (in EUR)</t>
  </si>
  <si>
    <t>38.2A</t>
  </si>
  <si>
    <t>Contribution under EIB financial product paid to FI (only for the instruments under Article 38(1)(c)) (in EUR)</t>
  </si>
  <si>
    <t>PRSL EE_OTP</t>
  </si>
  <si>
    <t>2 - Fond fondov – osobitný fond</t>
  </si>
  <si>
    <t>Prispôsobený</t>
  </si>
  <si>
    <t>Súvisiaci fond fondov</t>
  </si>
  <si>
    <t>Úvery - Áno</t>
  </si>
  <si>
    <t>2 - Osobitný blok financovania</t>
  </si>
  <si>
    <r>
      <t>III.</t>
    </r>
    <r>
      <rPr>
        <b/>
        <sz val="7"/>
        <rFont val="Times New Roman"/>
        <family val="1"/>
        <charset val="238"/>
      </rPr>
      <t xml:space="preserve">        </t>
    </r>
  </si>
  <si>
    <t>b5 - Verejnoprávny alebo súkromnoprávny subjekt</t>
  </si>
  <si>
    <t xml:space="preserve">OTP Banka Slovensko, a.s. </t>
  </si>
  <si>
    <t>1 - Výber v súlade s ustanoveniami smernice o verejnom obstarávaní</t>
  </si>
  <si>
    <t>Dátum podpísania dohody o financovaní s orgánom vykonávajúcim finančný nástroj</t>
  </si>
  <si>
    <r>
      <t>IV.</t>
    </r>
    <r>
      <rPr>
        <b/>
        <sz val="7"/>
        <rFont val="Times New Roman"/>
        <family val="1"/>
        <charset val="238"/>
      </rPr>
      <t xml:space="preserve">        </t>
    </r>
  </si>
  <si>
    <r>
      <t xml:space="preserve">Celková suma príspevkov na finančný nástroj vyplatených finančnému nástroju v rámci iniciatívy na podporu zamestnanosti mladých ľudí </t>
    </r>
    <r>
      <rPr>
        <vertAlign val="superscript"/>
        <sz val="8.5"/>
        <rFont val="Sylfaen"/>
        <family val="1"/>
        <charset val="238"/>
      </rPr>
      <t>(1)</t>
    </r>
    <r>
      <rPr>
        <sz val="8.5"/>
        <rFont val="Sylfaen"/>
        <family val="1"/>
        <charset val="238"/>
      </rPr>
      <t xml:space="preserve"> (v EUR)</t>
    </r>
  </si>
  <si>
    <r>
      <t>V.</t>
    </r>
    <r>
      <rPr>
        <b/>
        <sz val="7"/>
        <rFont val="Times New Roman"/>
        <family val="1"/>
        <charset val="238"/>
      </rPr>
      <t xml:space="preserve">          </t>
    </r>
  </si>
  <si>
    <t>Financovanie obnovy bytového domu s podporou EÚ</t>
  </si>
  <si>
    <t>22.1</t>
  </si>
  <si>
    <t>Typ finančného produktu ponúkaného finančným nástrojom</t>
  </si>
  <si>
    <t>Úver</t>
  </si>
  <si>
    <t>z toho jednotlivci/fyzické osoby</t>
  </si>
  <si>
    <r>
      <t>VI.</t>
    </r>
    <r>
      <rPr>
        <b/>
        <sz val="7"/>
        <rFont val="Times New Roman"/>
        <family val="1"/>
        <charset val="238"/>
      </rPr>
      <t xml:space="preserve">        </t>
    </r>
  </si>
  <si>
    <r>
      <t>VII.</t>
    </r>
    <r>
      <rPr>
        <b/>
        <sz val="7"/>
        <rFont val="Times New Roman"/>
        <family val="1"/>
        <charset val="238"/>
      </rPr>
      <t xml:space="preserve">      </t>
    </r>
  </si>
  <si>
    <r>
      <t>VIII.</t>
    </r>
    <r>
      <rPr>
        <b/>
        <sz val="7"/>
        <rFont val="Times New Roman"/>
        <family val="1"/>
        <charset val="238"/>
      </rPr>
      <t xml:space="preserve">    </t>
    </r>
  </si>
  <si>
    <t>39.3</t>
  </si>
  <si>
    <t>Investície mobilizované prostredníctvom finančných nástrojov EŠIF na úver (v EUR) (nepovinné)</t>
  </si>
  <si>
    <r>
      <t>IX.</t>
    </r>
    <r>
      <rPr>
        <b/>
        <sz val="7"/>
        <rFont val="Times New Roman"/>
        <family val="1"/>
        <charset val="238"/>
      </rPr>
      <t xml:space="preserve">         </t>
    </r>
  </si>
  <si>
    <t>P0074 Konečná spotreba energie v bytových domoch</t>
  </si>
  <si>
    <t>P0103 Odhadované ročné zníženie emisií skleníkových plynov</t>
  </si>
  <si>
    <t xml:space="preserve">P0158 Počet domácností zaradených do zlepšenej energetickej triedy
</t>
  </si>
  <si>
    <t>P0621 Ročná spotreba primárnej energie v bytových domoch</t>
  </si>
  <si>
    <r>
      <t xml:space="preserve">Dátum ukončenia posúdenia </t>
    </r>
    <r>
      <rPr>
        <i/>
        <sz val="8"/>
        <rFont val="Sylfaen"/>
        <family val="1"/>
        <charset val="238"/>
      </rPr>
      <t>ex ante</t>
    </r>
  </si>
  <si>
    <t>31.1</t>
  </si>
  <si>
    <t>14.1.1</t>
  </si>
  <si>
    <t>z toho príspevky z EFRR (v EUR) (nepovinné)</t>
  </si>
  <si>
    <t>14.1.2</t>
  </si>
  <si>
    <t>z toho príspevky z Kohézneho fondu (v EUR) (nepovinné)</t>
  </si>
  <si>
    <t>14.1.3</t>
  </si>
  <si>
    <t>z toho príspevky z ESF (v EUR) (nepovinné)</t>
  </si>
  <si>
    <t>14.1.4</t>
  </si>
  <si>
    <t>z toho príspevky z EPFRV (v EUR) (nepovinné)</t>
  </si>
  <si>
    <t>14.1.5</t>
  </si>
  <si>
    <t>z toho príspevky z ENRF (v EUR) (nepovinné)</t>
  </si>
  <si>
    <t>40</t>
  </si>
  <si>
    <t>Hodnota investícií a účastí v porovnaní s predchádzajúcimi rokmi (v EUR)</t>
  </si>
  <si>
    <t>38.3A</t>
  </si>
  <si>
    <t>Contribution under EIB financial product mobilised at the level of final recipient (only for the instruments under Article 38(1)(c)) (in EUR)</t>
  </si>
  <si>
    <t>Začali sa už výberové postupy alebo postupy určenia?</t>
  </si>
  <si>
    <t>27.11.2018, 22.7.2019, 15.5.2020</t>
  </si>
  <si>
    <t>28.5.2015, 27.11.2018, 15.5.2020</t>
  </si>
  <si>
    <t>PRSL EE_SLSP</t>
  </si>
  <si>
    <t>Slovenská sporiteľna, a. s.</t>
  </si>
  <si>
    <t>spoločenstvá vlastníkov bytov</t>
  </si>
  <si>
    <t xml:space="preserve">2014SK16M1OP001
2014SK16M1OP002
2014SK05M0OP001
</t>
  </si>
  <si>
    <t>4.3.2015. 7.4.2020</t>
  </si>
  <si>
    <t>Úver na zlepšenie energetickej hospodárnosti
bytových domov s podporou NDF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</si>
</sst>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8.5"/>
      <color rgb="FF000000"/>
      <name val="Sylfaen"/>
      <family val="1"/>
      <charset val="238"/>
    </font>
    <font>
      <sz val="8.5"/>
      <color theme="1"/>
      <name val="Sylfaen"/>
      <family val="1"/>
      <charset val="238"/>
    </font>
    <font>
      <b/>
      <sz val="8.5"/>
      <color theme="1"/>
      <name val="Sylfaen"/>
      <family val="1"/>
      <charset val="238"/>
    </font>
    <font>
      <b/>
      <sz val="7"/>
      <color theme="1"/>
      <name val="Times New Roman"/>
      <family val="1"/>
      <charset val="238"/>
    </font>
    <font>
      <vertAlign val="superscript"/>
      <sz val="8.5"/>
      <color theme="1"/>
      <name val="Sylfaen"/>
      <family val="1"/>
      <charset val="238"/>
    </font>
    <font>
      <sz val="8.5"/>
      <name val="Sylfaen"/>
      <family val="1"/>
      <charset val="238"/>
    </font>
    <font>
      <b/>
      <sz val="8.5"/>
      <name val="Sylfaen"/>
      <family val="1"/>
      <charset val="238"/>
    </font>
    <font>
      <b/>
      <sz val="7"/>
      <name val="Times New Roman"/>
      <family val="1"/>
      <charset val="238"/>
    </font>
    <font>
      <vertAlign val="superscript"/>
      <sz val="8.5"/>
      <name val="Sylfaen"/>
      <family val="1"/>
      <charset val="238"/>
    </font>
    <font>
      <i/>
      <sz val="8"/>
      <name val="Sylfaen"/>
      <family val="1"/>
      <charset val="238"/>
    </font>
    <font>
      <sz val="11"/>
      <name val="Calibri"/>
      <family val="2"/>
      <scheme val="minor"/>
    </font>
    <font>
      <sz val="8.5"/>
      <color theme="0"/>
      <name val="Sylfaen"/>
      <family val="1"/>
      <charset val="238"/>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9">
    <xf numFmtId="0" fontId="0" fillId="0" borderId="0" xfId="0"/>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3" fontId="0" fillId="0" borderId="0" xfId="0" applyNumberFormat="1"/>
    <xf numFmtId="49" fontId="2"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0" fontId="2" fillId="2" borderId="5" xfId="0" applyFont="1" applyFill="1" applyBorder="1" applyAlignment="1">
      <alignment vertical="center" wrapText="1"/>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3" fontId="2" fillId="2" borderId="1" xfId="0" applyNumberFormat="1" applyFont="1" applyFill="1" applyBorder="1" applyAlignment="1">
      <alignment horizontal="justify" vertical="center" wrapText="1"/>
    </xf>
    <xf numFmtId="4" fontId="2" fillId="2" borderId="1" xfId="0" applyNumberFormat="1" applyFont="1" applyFill="1" applyBorder="1" applyAlignment="1">
      <alignment horizontal="justify" vertical="center" wrapText="1"/>
    </xf>
    <xf numFmtId="4" fontId="2" fillId="3" borderId="1" xfId="0" applyNumberFormat="1" applyFont="1" applyFill="1" applyBorder="1" applyAlignment="1">
      <alignment horizontal="justify" vertical="center" wrapText="1"/>
    </xf>
    <xf numFmtId="14" fontId="2" fillId="2" borderId="1" xfId="0" applyNumberFormat="1" applyFont="1" applyFill="1" applyBorder="1" applyAlignment="1">
      <alignment horizontal="justify" vertical="center" wrapText="1"/>
    </xf>
    <xf numFmtId="49" fontId="2" fillId="0" borderId="0" xfId="0" applyNumberFormat="1" applyFont="1" applyAlignment="1">
      <alignment horizontal="left" vertical="center"/>
    </xf>
    <xf numFmtId="49" fontId="3" fillId="4" borderId="1" xfId="0" applyNumberFormat="1" applyFont="1" applyFill="1" applyBorder="1" applyAlignment="1">
      <alignment horizontal="left" vertical="center" wrapText="1" shrinkToFit="1"/>
    </xf>
    <xf numFmtId="0" fontId="6" fillId="0" borderId="2" xfId="0" applyFont="1" applyBorder="1" applyAlignment="1">
      <alignment horizontal="left" vertical="center" wrapText="1"/>
    </xf>
    <xf numFmtId="49" fontId="2" fillId="4" borderId="1" xfId="0" applyNumberFormat="1" applyFont="1" applyFill="1" applyBorder="1" applyAlignment="1">
      <alignment vertical="center" wrapText="1"/>
    </xf>
    <xf numFmtId="4" fontId="6" fillId="3" borderId="1" xfId="0" applyNumberFormat="1" applyFont="1" applyFill="1" applyBorder="1" applyAlignment="1">
      <alignment horizontal="justify" vertical="center" wrapText="1"/>
    </xf>
    <xf numFmtId="4" fontId="6" fillId="2" borderId="1" xfId="0" applyNumberFormat="1" applyFont="1" applyFill="1" applyBorder="1" applyAlignment="1">
      <alignment horizontal="justify" vertical="center" wrapText="1"/>
    </xf>
    <xf numFmtId="2" fontId="6" fillId="2" borderId="1" xfId="0" applyNumberFormat="1" applyFont="1" applyFill="1" applyBorder="1" applyAlignment="1">
      <alignment horizontal="justify" vertical="center" wrapText="1"/>
    </xf>
    <xf numFmtId="49" fontId="3" fillId="4" borderId="1" xfId="0" applyNumberFormat="1" applyFont="1" applyFill="1" applyBorder="1" applyAlignment="1">
      <alignment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7" fillId="4" borderId="1" xfId="0" applyNumberFormat="1" applyFont="1" applyFill="1" applyBorder="1" applyAlignment="1">
      <alignment horizontal="left" vertical="center" wrapText="1" shrinkToFit="1"/>
    </xf>
    <xf numFmtId="49" fontId="6" fillId="4" borderId="1" xfId="0" applyNumberFormat="1" applyFont="1" applyFill="1" applyBorder="1" applyAlignment="1">
      <alignment vertical="center" wrapText="1"/>
    </xf>
    <xf numFmtId="49" fontId="7" fillId="4" borderId="1" xfId="0" applyNumberFormat="1" applyFont="1" applyFill="1" applyBorder="1" applyAlignment="1">
      <alignment vertical="center"/>
    </xf>
    <xf numFmtId="49" fontId="6" fillId="3" borderId="1" xfId="0" applyNumberFormat="1" applyFont="1" applyFill="1" applyBorder="1" applyAlignment="1">
      <alignment vertical="center" wrapText="1"/>
    </xf>
    <xf numFmtId="0" fontId="6" fillId="3" borderId="2" xfId="0" applyFont="1" applyFill="1" applyBorder="1" applyAlignment="1">
      <alignment horizontal="left" vertical="center" wrapText="1"/>
    </xf>
    <xf numFmtId="0" fontId="6" fillId="3" borderId="1" xfId="0" applyFont="1" applyFill="1" applyBorder="1" applyAlignment="1">
      <alignment horizontal="justify" vertical="center" wrapText="1"/>
    </xf>
    <xf numFmtId="49" fontId="6" fillId="2" borderId="1" xfId="0" applyNumberFormat="1" applyFont="1" applyFill="1" applyBorder="1" applyAlignment="1">
      <alignment vertical="center" wrapText="1"/>
    </xf>
    <xf numFmtId="0" fontId="6" fillId="2" borderId="1" xfId="0" applyFont="1" applyFill="1" applyBorder="1" applyAlignment="1">
      <alignment horizontal="justify" vertical="center" wrapText="1"/>
    </xf>
    <xf numFmtId="14" fontId="6" fillId="2" borderId="1" xfId="0" applyNumberFormat="1" applyFont="1" applyFill="1" applyBorder="1" applyAlignment="1">
      <alignment horizontal="justify" vertical="center" wrapText="1"/>
    </xf>
    <xf numFmtId="0" fontId="11" fillId="4" borderId="3" xfId="0" applyFont="1" applyFill="1" applyBorder="1"/>
    <xf numFmtId="0" fontId="6" fillId="2" borderId="1" xfId="0" applyFont="1" applyFill="1" applyBorder="1" applyAlignment="1">
      <alignment horizontal="left" vertical="center" wrapText="1"/>
    </xf>
    <xf numFmtId="2" fontId="6" fillId="3" borderId="1" xfId="0" applyNumberFormat="1" applyFont="1" applyFill="1" applyBorder="1" applyAlignment="1">
      <alignment horizontal="justify" vertical="center" wrapText="1"/>
    </xf>
    <xf numFmtId="49" fontId="12" fillId="3" borderId="2" xfId="0" applyNumberFormat="1" applyFont="1" applyFill="1" applyBorder="1" applyAlignment="1">
      <alignment vertical="center" wrapText="1"/>
    </xf>
    <xf numFmtId="0" fontId="12" fillId="3" borderId="4" xfId="0" applyFont="1" applyFill="1" applyBorder="1" applyAlignment="1">
      <alignment horizontal="justify" vertical="center" wrapText="1"/>
    </xf>
    <xf numFmtId="2" fontId="12" fillId="3" borderId="3" xfId="0" applyNumberFormat="1" applyFont="1" applyFill="1" applyBorder="1" applyAlignment="1">
      <alignment horizontal="justify" vertical="center" wrapText="1"/>
    </xf>
    <xf numFmtId="49" fontId="6" fillId="3" borderId="6" xfId="0" applyNumberFormat="1" applyFont="1" applyFill="1" applyBorder="1" applyAlignment="1">
      <alignment vertical="center" wrapText="1"/>
    </xf>
    <xf numFmtId="49" fontId="6" fillId="2" borderId="6" xfId="0" applyNumberFormat="1" applyFont="1" applyFill="1" applyBorder="1" applyAlignment="1">
      <alignment vertical="center" wrapText="1"/>
    </xf>
    <xf numFmtId="49" fontId="6" fillId="2" borderId="7" xfId="0" applyNumberFormat="1" applyFont="1" applyFill="1" applyBorder="1" applyAlignment="1">
      <alignment vertical="center" wrapText="1"/>
    </xf>
    <xf numFmtId="49" fontId="6" fillId="2" borderId="8" xfId="0" applyNumberFormat="1" applyFont="1" applyFill="1" applyBorder="1" applyAlignment="1">
      <alignment vertical="center" wrapText="1"/>
    </xf>
    <xf numFmtId="49" fontId="6" fillId="2" borderId="9" xfId="0" applyNumberFormat="1" applyFont="1" applyFill="1" applyBorder="1" applyAlignment="1">
      <alignment vertical="center" wrapText="1"/>
    </xf>
    <xf numFmtId="49" fontId="6" fillId="2" borderId="0" xfId="0" applyNumberFormat="1" applyFont="1" applyFill="1" applyAlignment="1">
      <alignment vertical="center" wrapText="1"/>
    </xf>
    <xf numFmtId="49" fontId="6" fillId="2" borderId="10" xfId="0" applyNumberFormat="1" applyFont="1" applyFill="1" applyBorder="1" applyAlignment="1">
      <alignment vertical="center" wrapText="1"/>
    </xf>
    <xf numFmtId="49" fontId="6" fillId="2" borderId="11" xfId="0" applyNumberFormat="1" applyFont="1" applyFill="1" applyBorder="1" applyAlignment="1">
      <alignment vertical="center" wrapText="1"/>
    </xf>
    <xf numFmtId="49" fontId="6" fillId="2" borderId="12" xfId="0" applyNumberFormat="1" applyFont="1" applyFill="1" applyBorder="1" applyAlignment="1">
      <alignment vertical="center" wrapText="1"/>
    </xf>
    <xf numFmtId="49" fontId="6" fillId="2" borderId="13" xfId="0" applyNumberFormat="1" applyFont="1" applyFill="1" applyBorder="1" applyAlignment="1">
      <alignment vertical="center" wrapText="1"/>
    </xf>
    <xf numFmtId="2" fontId="2" fillId="2" borderId="1" xfId="0" applyNumberFormat="1" applyFont="1" applyFill="1" applyBorder="1" applyAlignment="1">
      <alignment horizontal="justify" vertical="center" wrapText="1"/>
    </xf>
    <xf numFmtId="49" fontId="6" fillId="3" borderId="9" xfId="0" applyNumberFormat="1" applyFont="1" applyFill="1" applyBorder="1" applyAlignment="1">
      <alignment horizontal="center" vertical="center" wrapText="1"/>
    </xf>
    <xf numFmtId="49" fontId="6" fillId="3" borderId="0" xfId="0" applyNumberFormat="1" applyFont="1" applyFill="1" applyAlignment="1">
      <alignment horizontal="center" vertical="center" wrapText="1"/>
    </xf>
    <xf numFmtId="49" fontId="6" fillId="3" borderId="10"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49" fontId="6" fillId="3" borderId="2" xfId="0" applyNumberFormat="1" applyFont="1" applyFill="1" applyBorder="1" applyAlignment="1">
      <alignment vertical="center" wrapText="1"/>
    </xf>
    <xf numFmtId="0" fontId="6" fillId="3" borderId="4" xfId="0" applyFont="1" applyFill="1" applyBorder="1" applyAlignment="1">
      <alignment horizontal="justify" vertical="center" wrapText="1"/>
    </xf>
    <xf numFmtId="2" fontId="6" fillId="3" borderId="3" xfId="0" applyNumberFormat="1" applyFont="1" applyFill="1" applyBorder="1" applyAlignment="1">
      <alignment horizontal="justify" vertical="center" wrapText="1"/>
    </xf>
    <xf numFmtId="0" fontId="0" fillId="3" borderId="0" xfId="0" applyFill="1"/>
    <xf numFmtId="49" fontId="6" fillId="3" borderId="9" xfId="0" applyNumberFormat="1" applyFont="1" applyFill="1" applyBorder="1" applyAlignment="1">
      <alignment vertical="center" wrapText="1"/>
    </xf>
    <xf numFmtId="49" fontId="6" fillId="3" borderId="0" xfId="0" applyNumberFormat="1" applyFont="1" applyFill="1" applyAlignment="1">
      <alignment vertical="center" wrapText="1"/>
    </xf>
    <xf numFmtId="49" fontId="6" fillId="3" borderId="10" xfId="0" applyNumberFormat="1" applyFont="1" applyFill="1" applyBorder="1" applyAlignment="1">
      <alignment vertical="center" wrapText="1"/>
    </xf>
    <xf numFmtId="0" fontId="6" fillId="4" borderId="2" xfId="0" applyFont="1" applyFill="1" applyBorder="1" applyAlignment="1">
      <alignment horizontal="justify" vertical="center" wrapText="1"/>
    </xf>
    <xf numFmtId="4" fontId="6" fillId="0" borderId="1" xfId="0" applyNumberFormat="1" applyFont="1" applyBorder="1" applyAlignment="1">
      <alignment horizontal="justify" vertical="center" wrapText="1"/>
    </xf>
    <xf numFmtId="0" fontId="6" fillId="0" borderId="1" xfId="0" applyFont="1" applyBorder="1" applyAlignment="1">
      <alignment horizontal="justify" vertical="center" wrapText="1"/>
    </xf>
    <xf numFmtId="14" fontId="6" fillId="0" borderId="1" xfId="0" applyNumberFormat="1" applyFont="1" applyBorder="1" applyAlignment="1">
      <alignment horizontal="justify" vertical="center" wrapText="1"/>
    </xf>
    <xf numFmtId="49" fontId="6" fillId="0" borderId="1" xfId="0" applyNumberFormat="1" applyFont="1" applyFill="1" applyBorder="1" applyAlignment="1">
      <alignment vertical="center" wrapText="1"/>
    </xf>
    <xf numFmtId="0" fontId="6" fillId="0" borderId="5" xfId="0" applyFont="1" applyFill="1" applyBorder="1" applyAlignment="1">
      <alignmen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14" fontId="6" fillId="0" borderId="1" xfId="0" applyNumberFormat="1" applyFont="1" applyFill="1" applyBorder="1" applyAlignment="1">
      <alignment horizontal="justify" vertical="center" wrapText="1"/>
    </xf>
    <xf numFmtId="0" fontId="6" fillId="0" borderId="1" xfId="0" applyFont="1" applyFill="1" applyBorder="1" applyAlignment="1">
      <alignment horizontal="left" vertical="center" wrapText="1"/>
    </xf>
    <xf numFmtId="4" fontId="6" fillId="0" borderId="1" xfId="0" applyNumberFormat="1" applyFont="1" applyFill="1" applyBorder="1" applyAlignment="1">
      <alignment horizontal="justify" vertical="center" wrapText="1"/>
    </xf>
    <xf numFmtId="0" fontId="0" fillId="0" borderId="0" xfId="0" applyFill="1"/>
    <xf numFmtId="1" fontId="6" fillId="0" borderId="1" xfId="0" applyNumberFormat="1" applyFont="1" applyFill="1" applyBorder="1" applyAlignment="1">
      <alignment horizontal="justify" vertical="center" wrapText="1"/>
    </xf>
    <xf numFmtId="4" fontId="2" fillId="0" borderId="1" xfId="0" applyNumberFormat="1" applyFont="1" applyFill="1" applyBorder="1" applyAlignment="1">
      <alignment horizontal="justify" vertical="center" wrapText="1"/>
    </xf>
    <xf numFmtId="0" fontId="6" fillId="0" borderId="2" xfId="0" applyFont="1" applyFill="1" applyBorder="1" applyAlignment="1">
      <alignment vertical="center" wrapText="1"/>
    </xf>
    <xf numFmtId="2" fontId="6" fillId="0" borderId="1" xfId="0" applyNumberFormat="1" applyFont="1" applyFill="1" applyBorder="1" applyAlignment="1">
      <alignment horizontal="justify" vertical="center" wrapText="1"/>
    </xf>
    <xf numFmtId="0" fontId="6" fillId="0" borderId="2" xfId="0" applyFont="1" applyFill="1" applyBorder="1" applyAlignment="1">
      <alignment horizontal="justify" vertical="center" wrapText="1"/>
    </xf>
    <xf numFmtId="49" fontId="7" fillId="4" borderId="5" xfId="0" applyNumberFormat="1" applyFont="1" applyFill="1" applyBorder="1" applyAlignment="1">
      <alignment vertical="center"/>
    </xf>
    <xf numFmtId="49" fontId="7" fillId="3" borderId="6" xfId="0" applyNumberFormat="1" applyFont="1" applyFill="1" applyBorder="1" applyAlignment="1">
      <alignment vertical="center"/>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49" fontId="7" fillId="3" borderId="9" xfId="0" applyNumberFormat="1" applyFont="1" applyFill="1" applyBorder="1" applyAlignment="1">
      <alignment vertical="center"/>
    </xf>
    <xf numFmtId="0" fontId="7" fillId="3" borderId="0" xfId="0" applyFont="1" applyFill="1" applyBorder="1" applyAlignment="1">
      <alignment horizontal="left" vertical="center" wrapText="1"/>
    </xf>
    <xf numFmtId="0" fontId="7" fillId="3" borderId="10" xfId="0" applyFont="1" applyFill="1" applyBorder="1" applyAlignment="1">
      <alignment horizontal="left" vertical="center" wrapText="1"/>
    </xf>
    <xf numFmtId="49" fontId="6" fillId="3" borderId="3" xfId="0" applyNumberFormat="1" applyFont="1" applyFill="1" applyBorder="1" applyAlignment="1">
      <alignment vertical="center" wrapText="1"/>
    </xf>
    <xf numFmtId="0" fontId="6" fillId="3" borderId="1" xfId="0" applyFont="1" applyFill="1" applyBorder="1" applyAlignment="1">
      <alignment horizontal="left" vertical="center" wrapText="1"/>
    </xf>
    <xf numFmtId="3" fontId="6" fillId="3" borderId="1" xfId="0" applyNumberFormat="1" applyFont="1" applyFill="1" applyBorder="1" applyAlignment="1">
      <alignment horizontal="justify" vertical="center" wrapText="1"/>
    </xf>
    <xf numFmtId="0" fontId="6" fillId="5" borderId="1" xfId="0" applyFont="1" applyFill="1" applyBorder="1" applyAlignment="1">
      <alignment horizontal="justify" vertical="center" wrapText="1"/>
    </xf>
    <xf numFmtId="4" fontId="6" fillId="6" borderId="1" xfId="0" applyNumberFormat="1" applyFont="1" applyFill="1" applyBorder="1" applyAlignment="1">
      <alignment horizontal="justify" vertical="center" wrapText="1"/>
    </xf>
    <xf numFmtId="3" fontId="6" fillId="6" borderId="1" xfId="0" applyNumberFormat="1" applyFont="1" applyFill="1" applyBorder="1" applyAlignment="1">
      <alignment horizontal="justify" vertical="center" wrapText="1"/>
    </xf>
    <xf numFmtId="4" fontId="0" fillId="0" borderId="0" xfId="0" applyNumberFormat="1"/>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0" xfId="0" applyNumberFormat="1" applyFont="1" applyFill="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0" fontId="3" fillId="4" borderId="1" xfId="0" applyFont="1" applyFill="1" applyBorder="1" applyAlignment="1">
      <alignment horizontal="left" vertical="center" wrapText="1" shrinkToFi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49" fontId="2" fillId="2"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0" fontId="7" fillId="4" borderId="6"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49" fontId="6" fillId="3" borderId="9"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49" fontId="6" fillId="3" borderId="10"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0" fontId="7" fillId="4" borderId="1" xfId="0" applyFont="1" applyFill="1" applyBorder="1" applyAlignment="1">
      <alignment horizontal="left" vertical="center" wrapText="1" shrinkToFi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2" xfId="0" applyFont="1" applyFill="1" applyBorder="1" applyAlignment="1">
      <alignment horizontal="justify" vertical="center" wrapText="1"/>
    </xf>
    <xf numFmtId="0" fontId="6" fillId="4" borderId="3" xfId="0" applyFont="1" applyFill="1" applyBorder="1" applyAlignment="1">
      <alignment horizontal="justify" vertical="center" wrapText="1"/>
    </xf>
    <xf numFmtId="49" fontId="2" fillId="0" borderId="6"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cellXfs>
  <cellStyles count="1">
    <cellStyle name="Normálna"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4"/>
  <sheetViews>
    <sheetView zoomScaleNormal="100" zoomScalePageLayoutView="55" workbookViewId="0">
      <selection activeCell="B1" sqref="B1"/>
    </sheetView>
  </sheetViews>
  <sheetFormatPr defaultRowHeight="15" x14ac:dyDescent="0.25"/>
  <cols>
    <col min="1" max="1" width="5.7109375" customWidth="1"/>
    <col min="2" max="3" width="53.7109375" customWidth="1"/>
    <col min="5" max="5" width="15" customWidth="1"/>
  </cols>
  <sheetData>
    <row r="1" spans="1:3" x14ac:dyDescent="0.25">
      <c r="A1" s="1" t="s">
        <v>87</v>
      </c>
      <c r="B1" s="2" t="s">
        <v>88</v>
      </c>
      <c r="C1" s="2" t="s">
        <v>157</v>
      </c>
    </row>
    <row r="2" spans="1:3" x14ac:dyDescent="0.25">
      <c r="A2" s="3"/>
      <c r="B2" s="4"/>
      <c r="C2" s="4"/>
    </row>
    <row r="3" spans="1:3" ht="42" customHeight="1" x14ac:dyDescent="0.25">
      <c r="A3" s="17" t="s">
        <v>18</v>
      </c>
      <c r="B3" s="109" t="s">
        <v>173</v>
      </c>
      <c r="C3" s="109"/>
    </row>
    <row r="4" spans="1:3" ht="19.5" customHeight="1" x14ac:dyDescent="0.25">
      <c r="A4" s="6">
        <v>1</v>
      </c>
      <c r="B4" s="110" t="s">
        <v>158</v>
      </c>
      <c r="C4" s="111"/>
    </row>
    <row r="5" spans="1:3" ht="22.5" x14ac:dyDescent="0.25">
      <c r="A5" s="6" t="s">
        <v>67</v>
      </c>
      <c r="B5" s="7" t="s">
        <v>164</v>
      </c>
      <c r="C5" s="7" t="s">
        <v>186</v>
      </c>
    </row>
    <row r="6" spans="1:3" ht="39.75" customHeight="1" x14ac:dyDescent="0.25">
      <c r="A6" s="6" t="s">
        <v>68</v>
      </c>
      <c r="B6" s="7" t="s">
        <v>159</v>
      </c>
      <c r="C6" s="8" t="s">
        <v>189</v>
      </c>
    </row>
    <row r="7" spans="1:3" ht="22.5" x14ac:dyDescent="0.25">
      <c r="A7" s="6" t="s">
        <v>69</v>
      </c>
      <c r="B7" s="7" t="s">
        <v>89</v>
      </c>
      <c r="C7" s="8" t="s">
        <v>199</v>
      </c>
    </row>
    <row r="8" spans="1:3" ht="22.5" x14ac:dyDescent="0.25">
      <c r="A8" s="29" t="s">
        <v>210</v>
      </c>
      <c r="B8" s="30" t="s">
        <v>211</v>
      </c>
      <c r="C8" s="31" t="s">
        <v>163</v>
      </c>
    </row>
    <row r="9" spans="1:3" ht="20.25" customHeight="1" x14ac:dyDescent="0.25">
      <c r="A9" s="19" t="s">
        <v>70</v>
      </c>
      <c r="B9" s="96" t="s">
        <v>90</v>
      </c>
      <c r="C9" s="97"/>
    </row>
    <row r="10" spans="1:3" ht="45" x14ac:dyDescent="0.25">
      <c r="A10" s="6" t="s">
        <v>71</v>
      </c>
      <c r="B10" s="7" t="s">
        <v>91</v>
      </c>
      <c r="C10" s="8" t="s">
        <v>273</v>
      </c>
    </row>
    <row r="11" spans="1:3" x14ac:dyDescent="0.25">
      <c r="A11" s="32">
        <v>30</v>
      </c>
      <c r="B11" s="33" t="s">
        <v>251</v>
      </c>
      <c r="C11" s="34">
        <v>43419</v>
      </c>
    </row>
    <row r="12" spans="1:3" x14ac:dyDescent="0.25">
      <c r="A12" s="27">
        <v>31</v>
      </c>
      <c r="B12" s="65" t="s">
        <v>135</v>
      </c>
      <c r="C12" s="35"/>
    </row>
    <row r="13" spans="1:3" x14ac:dyDescent="0.25">
      <c r="A13" s="32" t="s">
        <v>252</v>
      </c>
      <c r="B13" s="36" t="s">
        <v>267</v>
      </c>
      <c r="C13" s="33" t="s">
        <v>161</v>
      </c>
    </row>
    <row r="14" spans="1:3" ht="42.75" customHeight="1" x14ac:dyDescent="0.25">
      <c r="A14" s="17" t="s">
        <v>17</v>
      </c>
      <c r="B14" s="109" t="s">
        <v>165</v>
      </c>
      <c r="C14" s="109"/>
    </row>
    <row r="15" spans="1:3" ht="22.5" x14ac:dyDescent="0.25">
      <c r="A15" s="6">
        <v>5</v>
      </c>
      <c r="B15" s="9" t="s">
        <v>92</v>
      </c>
      <c r="C15" s="9" t="s">
        <v>187</v>
      </c>
    </row>
    <row r="16" spans="1:3" ht="30" customHeight="1" x14ac:dyDescent="0.25">
      <c r="A16" s="6">
        <v>6</v>
      </c>
      <c r="B16" s="8" t="s">
        <v>93</v>
      </c>
      <c r="C16" s="8" t="s">
        <v>191</v>
      </c>
    </row>
    <row r="17" spans="1:3" ht="15.75" customHeight="1" x14ac:dyDescent="0.25">
      <c r="A17" s="19" t="s">
        <v>72</v>
      </c>
      <c r="B17" s="112" t="s">
        <v>94</v>
      </c>
      <c r="C17" s="113"/>
    </row>
    <row r="18" spans="1:3" ht="40.5" customHeight="1" x14ac:dyDescent="0.25">
      <c r="A18" s="6" t="s">
        <v>73</v>
      </c>
      <c r="B18" s="8" t="s">
        <v>95</v>
      </c>
      <c r="C18" s="8" t="s">
        <v>161</v>
      </c>
    </row>
    <row r="19" spans="1:3" x14ac:dyDescent="0.25">
      <c r="A19" s="19" t="s">
        <v>74</v>
      </c>
      <c r="B19" s="96" t="s">
        <v>96</v>
      </c>
      <c r="C19" s="97"/>
    </row>
    <row r="20" spans="1:3" ht="57" customHeight="1" x14ac:dyDescent="0.25">
      <c r="A20" s="6" t="s">
        <v>75</v>
      </c>
      <c r="B20" s="8" t="s">
        <v>97</v>
      </c>
      <c r="C20" s="8" t="s">
        <v>193</v>
      </c>
    </row>
    <row r="21" spans="1:3" ht="57" customHeight="1" x14ac:dyDescent="0.25">
      <c r="A21" s="29" t="s">
        <v>212</v>
      </c>
      <c r="B21" s="31" t="s">
        <v>213</v>
      </c>
      <c r="C21" s="31" t="s">
        <v>163</v>
      </c>
    </row>
    <row r="22" spans="1:3" x14ac:dyDescent="0.25">
      <c r="A22" s="6">
        <v>8</v>
      </c>
      <c r="B22" s="10" t="s">
        <v>98</v>
      </c>
      <c r="C22" s="11" t="s">
        <v>192</v>
      </c>
    </row>
    <row r="23" spans="1:3" ht="26.25" customHeight="1" x14ac:dyDescent="0.25">
      <c r="A23" s="114"/>
      <c r="B23" s="115"/>
      <c r="C23" s="116"/>
    </row>
    <row r="24" spans="1:3" ht="26.25" customHeight="1" x14ac:dyDescent="0.25">
      <c r="A24" s="117"/>
      <c r="B24" s="118"/>
      <c r="C24" s="119"/>
    </row>
    <row r="25" spans="1:3" ht="18.75" customHeight="1" x14ac:dyDescent="0.25">
      <c r="A25" s="117"/>
      <c r="B25" s="118"/>
      <c r="C25" s="119"/>
    </row>
    <row r="26" spans="1:3" ht="55.5" customHeight="1" x14ac:dyDescent="0.25">
      <c r="A26" s="117"/>
      <c r="B26" s="118"/>
      <c r="C26" s="119"/>
    </row>
    <row r="27" spans="1:3" x14ac:dyDescent="0.25">
      <c r="A27" s="117"/>
      <c r="B27" s="118"/>
      <c r="C27" s="119"/>
    </row>
    <row r="28" spans="1:3" ht="43.5" customHeight="1" x14ac:dyDescent="0.25">
      <c r="A28" s="120"/>
      <c r="B28" s="121"/>
      <c r="C28" s="122"/>
    </row>
    <row r="29" spans="1:3" ht="66.75" customHeight="1" x14ac:dyDescent="0.25">
      <c r="A29" s="6" t="s">
        <v>81</v>
      </c>
      <c r="B29" s="8" t="s">
        <v>166</v>
      </c>
      <c r="C29" s="8" t="s">
        <v>200</v>
      </c>
    </row>
    <row r="30" spans="1:3" ht="59.25" customHeight="1" x14ac:dyDescent="0.25">
      <c r="A30" s="17" t="s">
        <v>201</v>
      </c>
      <c r="B30" s="109" t="s">
        <v>167</v>
      </c>
      <c r="C30" s="109"/>
    </row>
    <row r="31" spans="1:3" x14ac:dyDescent="0.25">
      <c r="A31" s="19" t="s">
        <v>82</v>
      </c>
      <c r="B31" s="112" t="s">
        <v>102</v>
      </c>
      <c r="C31" s="113"/>
    </row>
    <row r="32" spans="1:3" ht="102.75" customHeight="1" x14ac:dyDescent="0.25">
      <c r="A32" s="6" t="s">
        <v>83</v>
      </c>
      <c r="B32" s="8" t="s">
        <v>160</v>
      </c>
      <c r="C32" s="8" t="s">
        <v>194</v>
      </c>
    </row>
    <row r="33" spans="1:5" x14ac:dyDescent="0.25">
      <c r="A33" s="6" t="s">
        <v>19</v>
      </c>
      <c r="B33" s="8" t="s">
        <v>103</v>
      </c>
      <c r="C33" s="8" t="s">
        <v>214</v>
      </c>
    </row>
    <row r="34" spans="1:5" ht="22.5" x14ac:dyDescent="0.25">
      <c r="A34" s="6" t="s">
        <v>20</v>
      </c>
      <c r="B34" s="8" t="s">
        <v>104</v>
      </c>
      <c r="C34" s="8" t="s">
        <v>191</v>
      </c>
    </row>
    <row r="35" spans="1:5" ht="29.25" customHeight="1" x14ac:dyDescent="0.25">
      <c r="A35" s="6" t="s">
        <v>84</v>
      </c>
      <c r="B35" s="8" t="s">
        <v>105</v>
      </c>
      <c r="C35" s="8" t="s">
        <v>215</v>
      </c>
    </row>
    <row r="36" spans="1:5" ht="18" customHeight="1" x14ac:dyDescent="0.25">
      <c r="A36" s="6" t="s">
        <v>85</v>
      </c>
      <c r="B36" s="8" t="s">
        <v>106</v>
      </c>
      <c r="C36" s="8" t="s">
        <v>163</v>
      </c>
    </row>
    <row r="37" spans="1:5" ht="28.5" customHeight="1" x14ac:dyDescent="0.25">
      <c r="A37" s="6" t="s">
        <v>86</v>
      </c>
      <c r="B37" s="8" t="s">
        <v>174</v>
      </c>
      <c r="C37" s="34" t="s">
        <v>268</v>
      </c>
    </row>
    <row r="38" spans="1:5" ht="47.25" customHeight="1" x14ac:dyDescent="0.25">
      <c r="A38" s="17" t="s">
        <v>202</v>
      </c>
      <c r="B38" s="109" t="s">
        <v>175</v>
      </c>
      <c r="C38" s="109"/>
    </row>
    <row r="39" spans="1:5" ht="29.25" customHeight="1" x14ac:dyDescent="0.25">
      <c r="A39" s="6" t="s">
        <v>21</v>
      </c>
      <c r="B39" s="7" t="s">
        <v>176</v>
      </c>
      <c r="C39" s="93">
        <v>157445</v>
      </c>
    </row>
    <row r="40" spans="1:5" x14ac:dyDescent="0.25">
      <c r="A40" s="6" t="s">
        <v>22</v>
      </c>
      <c r="B40" s="7" t="s">
        <v>107</v>
      </c>
      <c r="C40" s="93">
        <v>133828.25</v>
      </c>
    </row>
    <row r="41" spans="1:5" x14ac:dyDescent="0.25">
      <c r="A41" s="32" t="s">
        <v>253</v>
      </c>
      <c r="B41" s="36" t="s">
        <v>254</v>
      </c>
      <c r="C41" s="93">
        <f>C40</f>
        <v>133828.25</v>
      </c>
      <c r="E41" s="95"/>
    </row>
    <row r="42" spans="1:5" x14ac:dyDescent="0.25">
      <c r="A42" s="32" t="s">
        <v>255</v>
      </c>
      <c r="B42" s="36" t="s">
        <v>256</v>
      </c>
      <c r="C42" s="66">
        <v>0</v>
      </c>
    </row>
    <row r="43" spans="1:5" x14ac:dyDescent="0.25">
      <c r="A43" s="32" t="s">
        <v>257</v>
      </c>
      <c r="B43" s="36" t="s">
        <v>258</v>
      </c>
      <c r="C43" s="66">
        <v>0</v>
      </c>
    </row>
    <row r="44" spans="1:5" x14ac:dyDescent="0.25">
      <c r="A44" s="32" t="s">
        <v>259</v>
      </c>
      <c r="B44" s="36" t="s">
        <v>260</v>
      </c>
      <c r="C44" s="66">
        <v>0</v>
      </c>
    </row>
    <row r="45" spans="1:5" x14ac:dyDescent="0.25">
      <c r="A45" s="32" t="s">
        <v>261</v>
      </c>
      <c r="B45" s="36" t="s">
        <v>262</v>
      </c>
      <c r="C45" s="66">
        <v>0</v>
      </c>
    </row>
    <row r="46" spans="1:5" ht="22.5" x14ac:dyDescent="0.25">
      <c r="A46" s="6" t="s">
        <v>23</v>
      </c>
      <c r="B46" s="7" t="s">
        <v>177</v>
      </c>
      <c r="C46" s="66">
        <v>25000000</v>
      </c>
    </row>
    <row r="47" spans="1:5" x14ac:dyDescent="0.25">
      <c r="A47" s="6" t="s">
        <v>24</v>
      </c>
      <c r="B47" s="7" t="s">
        <v>108</v>
      </c>
      <c r="C47" s="66">
        <v>21250000</v>
      </c>
    </row>
    <row r="48" spans="1:5" x14ac:dyDescent="0.25">
      <c r="A48" s="6" t="s">
        <v>25</v>
      </c>
      <c r="B48" s="7" t="s">
        <v>109</v>
      </c>
      <c r="C48" s="66">
        <v>21250000</v>
      </c>
    </row>
    <row r="49" spans="1:5" ht="18" customHeight="1" x14ac:dyDescent="0.25">
      <c r="A49" s="6" t="s">
        <v>26</v>
      </c>
      <c r="B49" s="7" t="s">
        <v>110</v>
      </c>
      <c r="C49" s="66">
        <v>0</v>
      </c>
      <c r="E49" s="5"/>
    </row>
    <row r="50" spans="1:5" x14ac:dyDescent="0.25">
      <c r="A50" s="6" t="s">
        <v>27</v>
      </c>
      <c r="B50" s="7" t="s">
        <v>111</v>
      </c>
      <c r="C50" s="66">
        <v>0</v>
      </c>
    </row>
    <row r="51" spans="1:5" ht="18" customHeight="1" x14ac:dyDescent="0.25">
      <c r="A51" s="6" t="s">
        <v>28</v>
      </c>
      <c r="B51" s="7" t="s">
        <v>112</v>
      </c>
      <c r="C51" s="66">
        <v>0</v>
      </c>
    </row>
    <row r="52" spans="1:5" ht="17.25" customHeight="1" x14ac:dyDescent="0.25">
      <c r="A52" s="6" t="s">
        <v>29</v>
      </c>
      <c r="B52" s="7" t="s">
        <v>113</v>
      </c>
      <c r="C52" s="66">
        <v>0</v>
      </c>
    </row>
    <row r="53" spans="1:5" x14ac:dyDescent="0.25">
      <c r="A53" s="6" t="s">
        <v>30</v>
      </c>
      <c r="B53" s="7" t="s">
        <v>114</v>
      </c>
      <c r="C53" s="66">
        <v>3750000</v>
      </c>
    </row>
    <row r="54" spans="1:5" ht="30" customHeight="1" x14ac:dyDescent="0.25">
      <c r="A54" s="6" t="s">
        <v>31</v>
      </c>
      <c r="B54" s="7" t="s">
        <v>115</v>
      </c>
      <c r="C54" s="66">
        <v>3750000</v>
      </c>
    </row>
    <row r="55" spans="1:5" ht="17.25" customHeight="1" x14ac:dyDescent="0.25">
      <c r="A55" s="6" t="s">
        <v>32</v>
      </c>
      <c r="B55" s="7" t="s">
        <v>116</v>
      </c>
      <c r="C55" s="67" t="s">
        <v>163</v>
      </c>
    </row>
    <row r="56" spans="1:5" ht="27.75" customHeight="1" x14ac:dyDescent="0.25">
      <c r="A56" s="6" t="s">
        <v>33</v>
      </c>
      <c r="B56" s="8" t="s">
        <v>208</v>
      </c>
      <c r="C56" s="67" t="s">
        <v>163</v>
      </c>
    </row>
    <row r="57" spans="1:5" ht="27.75" customHeight="1" x14ac:dyDescent="0.25">
      <c r="A57" s="6" t="s">
        <v>34</v>
      </c>
      <c r="B57" s="8" t="s">
        <v>178</v>
      </c>
      <c r="C57" s="66">
        <v>157445</v>
      </c>
    </row>
    <row r="58" spans="1:5" x14ac:dyDescent="0.25">
      <c r="A58" s="6" t="s">
        <v>35</v>
      </c>
      <c r="B58" s="8" t="s">
        <v>117</v>
      </c>
      <c r="C58" s="66">
        <v>157445</v>
      </c>
    </row>
    <row r="59" spans="1:5" ht="17.25" customHeight="1" x14ac:dyDescent="0.25">
      <c r="A59" s="6" t="s">
        <v>36</v>
      </c>
      <c r="B59" s="8" t="s">
        <v>118</v>
      </c>
      <c r="C59" s="66">
        <v>0</v>
      </c>
    </row>
    <row r="60" spans="1:5" x14ac:dyDescent="0.25">
      <c r="A60" s="114"/>
      <c r="B60" s="115"/>
      <c r="C60" s="116"/>
    </row>
    <row r="61" spans="1:5" ht="38.25" customHeight="1" x14ac:dyDescent="0.25">
      <c r="A61" s="117"/>
      <c r="B61" s="118"/>
      <c r="C61" s="119"/>
    </row>
    <row r="62" spans="1:5" ht="40.5" customHeight="1" x14ac:dyDescent="0.25">
      <c r="A62" s="120"/>
      <c r="B62" s="121"/>
      <c r="C62" s="122"/>
    </row>
    <row r="63" spans="1:5" ht="38.25" customHeight="1" x14ac:dyDescent="0.25">
      <c r="A63" s="6" t="s">
        <v>40</v>
      </c>
      <c r="B63" s="8" t="s">
        <v>121</v>
      </c>
      <c r="C63" s="8" t="s">
        <v>162</v>
      </c>
    </row>
    <row r="64" spans="1:5" ht="47.25" customHeight="1" x14ac:dyDescent="0.25">
      <c r="A64" s="17" t="s">
        <v>203</v>
      </c>
      <c r="B64" s="109" t="s">
        <v>198</v>
      </c>
      <c r="C64" s="109"/>
    </row>
    <row r="65" spans="1:3" ht="24.75" customHeight="1" x14ac:dyDescent="0.25">
      <c r="A65" s="100"/>
      <c r="B65" s="101"/>
      <c r="C65" s="102"/>
    </row>
    <row r="66" spans="1:3" ht="24.75" customHeight="1" x14ac:dyDescent="0.25">
      <c r="A66" s="103"/>
      <c r="B66" s="104"/>
      <c r="C66" s="105"/>
    </row>
    <row r="67" spans="1:3" ht="19.5" customHeight="1" x14ac:dyDescent="0.25">
      <c r="A67" s="103"/>
      <c r="B67" s="104"/>
      <c r="C67" s="105"/>
    </row>
    <row r="68" spans="1:3" ht="41.25" customHeight="1" x14ac:dyDescent="0.25">
      <c r="A68" s="103"/>
      <c r="B68" s="104"/>
      <c r="C68" s="105"/>
    </row>
    <row r="69" spans="1:3" ht="17.25" customHeight="1" x14ac:dyDescent="0.25">
      <c r="A69" s="103"/>
      <c r="B69" s="104"/>
      <c r="C69" s="105"/>
    </row>
    <row r="70" spans="1:3" ht="57.75" customHeight="1" x14ac:dyDescent="0.25">
      <c r="A70" s="103"/>
      <c r="B70" s="104"/>
      <c r="C70" s="105"/>
    </row>
    <row r="71" spans="1:3" ht="17.25" customHeight="1" x14ac:dyDescent="0.25">
      <c r="A71" s="103"/>
      <c r="B71" s="104"/>
      <c r="C71" s="105"/>
    </row>
    <row r="72" spans="1:3" ht="17.25" customHeight="1" x14ac:dyDescent="0.25">
      <c r="A72" s="103"/>
      <c r="B72" s="104"/>
      <c r="C72" s="105"/>
    </row>
    <row r="73" spans="1:3" ht="17.25" customHeight="1" x14ac:dyDescent="0.25">
      <c r="A73" s="103"/>
      <c r="B73" s="104"/>
      <c r="C73" s="105"/>
    </row>
    <row r="74" spans="1:3" ht="17.25" customHeight="1" x14ac:dyDescent="0.25">
      <c r="A74" s="103"/>
      <c r="B74" s="104"/>
      <c r="C74" s="105"/>
    </row>
    <row r="75" spans="1:3" ht="17.25" customHeight="1" x14ac:dyDescent="0.25">
      <c r="A75" s="103"/>
      <c r="B75" s="104"/>
      <c r="C75" s="105"/>
    </row>
    <row r="76" spans="1:3" ht="17.25" customHeight="1" x14ac:dyDescent="0.25">
      <c r="A76" s="103"/>
      <c r="B76" s="104"/>
      <c r="C76" s="105"/>
    </row>
    <row r="77" spans="1:3" ht="17.25" customHeight="1" x14ac:dyDescent="0.25">
      <c r="A77" s="103"/>
      <c r="B77" s="104"/>
      <c r="C77" s="105"/>
    </row>
    <row r="78" spans="1:3" ht="17.25" customHeight="1" x14ac:dyDescent="0.25">
      <c r="A78" s="103"/>
      <c r="B78" s="104"/>
      <c r="C78" s="105"/>
    </row>
    <row r="79" spans="1:3" ht="27" customHeight="1" x14ac:dyDescent="0.25">
      <c r="A79" s="103"/>
      <c r="B79" s="104"/>
      <c r="C79" s="105"/>
    </row>
    <row r="80" spans="1:3" ht="27.75" customHeight="1" x14ac:dyDescent="0.25">
      <c r="A80" s="103"/>
      <c r="B80" s="104"/>
      <c r="C80" s="105"/>
    </row>
    <row r="81" spans="1:3" ht="42" customHeight="1" x14ac:dyDescent="0.25">
      <c r="A81" s="103"/>
      <c r="B81" s="104"/>
      <c r="C81" s="105"/>
    </row>
    <row r="82" spans="1:3" ht="26.25" customHeight="1" x14ac:dyDescent="0.25">
      <c r="A82" s="103"/>
      <c r="B82" s="104"/>
      <c r="C82" s="105"/>
    </row>
    <row r="83" spans="1:3" ht="17.25" customHeight="1" x14ac:dyDescent="0.25">
      <c r="A83" s="103"/>
      <c r="B83" s="104"/>
      <c r="C83" s="105"/>
    </row>
    <row r="84" spans="1:3" ht="17.25" customHeight="1" x14ac:dyDescent="0.25">
      <c r="A84" s="103"/>
      <c r="B84" s="104"/>
      <c r="C84" s="105"/>
    </row>
    <row r="85" spans="1:3" ht="17.25" customHeight="1" x14ac:dyDescent="0.25">
      <c r="A85" s="103"/>
      <c r="B85" s="104"/>
      <c r="C85" s="105"/>
    </row>
    <row r="86" spans="1:3" ht="17.25" customHeight="1" x14ac:dyDescent="0.25">
      <c r="A86" s="103"/>
      <c r="B86" s="104"/>
      <c r="C86" s="105"/>
    </row>
    <row r="87" spans="1:3" ht="17.25" customHeight="1" x14ac:dyDescent="0.25">
      <c r="A87" s="103"/>
      <c r="B87" s="104"/>
      <c r="C87" s="105"/>
    </row>
    <row r="88" spans="1:3" ht="17.25" customHeight="1" x14ac:dyDescent="0.25">
      <c r="A88" s="106"/>
      <c r="B88" s="107"/>
      <c r="C88" s="108"/>
    </row>
    <row r="89" spans="1:3" ht="48" customHeight="1" x14ac:dyDescent="0.25">
      <c r="A89" s="17" t="s">
        <v>204</v>
      </c>
      <c r="B89" s="109" t="s">
        <v>168</v>
      </c>
      <c r="C89" s="109"/>
    </row>
    <row r="90" spans="1:3" ht="29.25" customHeight="1" x14ac:dyDescent="0.25">
      <c r="A90" s="6">
        <v>32</v>
      </c>
      <c r="B90" s="8" t="s">
        <v>136</v>
      </c>
      <c r="C90" s="67" t="s">
        <v>161</v>
      </c>
    </row>
    <row r="91" spans="1:3" ht="27" customHeight="1" x14ac:dyDescent="0.25">
      <c r="A91" s="6" t="s">
        <v>1</v>
      </c>
      <c r="B91" s="8" t="s">
        <v>137</v>
      </c>
      <c r="C91" s="68">
        <v>43967</v>
      </c>
    </row>
    <row r="92" spans="1:3" ht="28.5" customHeight="1" x14ac:dyDescent="0.25">
      <c r="A92" s="100"/>
      <c r="B92" s="101"/>
      <c r="C92" s="102"/>
    </row>
    <row r="93" spans="1:3" ht="40.5" customHeight="1" x14ac:dyDescent="0.25">
      <c r="A93" s="106"/>
      <c r="B93" s="107"/>
      <c r="C93" s="108"/>
    </row>
    <row r="94" spans="1:3" ht="52.5" customHeight="1" x14ac:dyDescent="0.25">
      <c r="A94" s="17" t="s">
        <v>205</v>
      </c>
      <c r="B94" s="109" t="s">
        <v>169</v>
      </c>
      <c r="C94" s="109"/>
    </row>
    <row r="95" spans="1:3" ht="17.25" customHeight="1" x14ac:dyDescent="0.25">
      <c r="A95" s="6" t="s">
        <v>62</v>
      </c>
      <c r="B95" s="8" t="s">
        <v>140</v>
      </c>
      <c r="C95" s="13">
        <v>3870.16</v>
      </c>
    </row>
    <row r="96" spans="1:3" ht="29.25" customHeight="1" x14ac:dyDescent="0.25">
      <c r="A96" s="100"/>
      <c r="B96" s="101"/>
      <c r="C96" s="102"/>
    </row>
    <row r="97" spans="1:3" ht="17.25" customHeight="1" x14ac:dyDescent="0.25">
      <c r="A97" s="103"/>
      <c r="B97" s="104"/>
      <c r="C97" s="105"/>
    </row>
    <row r="98" spans="1:3" ht="17.25" customHeight="1" x14ac:dyDescent="0.25">
      <c r="A98" s="106"/>
      <c r="B98" s="107"/>
      <c r="C98" s="108"/>
    </row>
    <row r="99" spans="1:3" ht="29.25" customHeight="1" x14ac:dyDescent="0.25">
      <c r="A99" s="6" t="s">
        <v>64</v>
      </c>
      <c r="B99" s="8" t="s">
        <v>144</v>
      </c>
      <c r="C99" s="22">
        <v>0</v>
      </c>
    </row>
    <row r="100" spans="1:3" ht="51.75" customHeight="1" x14ac:dyDescent="0.25">
      <c r="A100" s="6" t="s">
        <v>4</v>
      </c>
      <c r="B100" s="8" t="s">
        <v>145</v>
      </c>
      <c r="C100" s="22">
        <v>0</v>
      </c>
    </row>
    <row r="101" spans="1:3" ht="29.25" customHeight="1" x14ac:dyDescent="0.25">
      <c r="A101" s="6" t="s">
        <v>5</v>
      </c>
      <c r="B101" s="8" t="s">
        <v>146</v>
      </c>
      <c r="C101" s="22">
        <v>0</v>
      </c>
    </row>
    <row r="102" spans="1:3" ht="49.9" customHeight="1" x14ac:dyDescent="0.25">
      <c r="A102" s="29" t="s">
        <v>216</v>
      </c>
      <c r="B102" s="31" t="s">
        <v>217</v>
      </c>
      <c r="C102" s="37">
        <v>0</v>
      </c>
    </row>
    <row r="103" spans="1:3" x14ac:dyDescent="0.25">
      <c r="A103" s="38" t="s">
        <v>263</v>
      </c>
      <c r="B103" s="39" t="s">
        <v>264</v>
      </c>
      <c r="C103" s="40">
        <v>0</v>
      </c>
    </row>
    <row r="104" spans="1:3" ht="53.25" customHeight="1" x14ac:dyDescent="0.25">
      <c r="A104" s="17" t="s">
        <v>206</v>
      </c>
      <c r="B104" s="109" t="s">
        <v>170</v>
      </c>
      <c r="C104" s="109"/>
    </row>
    <row r="105" spans="1:3" ht="27.75" customHeight="1" x14ac:dyDescent="0.25">
      <c r="A105" s="19" t="s">
        <v>65</v>
      </c>
      <c r="B105" s="96" t="s">
        <v>147</v>
      </c>
      <c r="C105" s="97"/>
    </row>
    <row r="106" spans="1:3" ht="40.9" customHeight="1" x14ac:dyDescent="0.25">
      <c r="A106" s="6" t="s">
        <v>6</v>
      </c>
      <c r="B106" s="8" t="s">
        <v>182</v>
      </c>
      <c r="C106" s="93">
        <v>23616.75</v>
      </c>
    </row>
    <row r="107" spans="1:3" ht="33.75" x14ac:dyDescent="0.25">
      <c r="A107" s="29" t="s">
        <v>218</v>
      </c>
      <c r="B107" s="30" t="s">
        <v>219</v>
      </c>
      <c r="C107" s="66">
        <v>0</v>
      </c>
    </row>
    <row r="108" spans="1:3" ht="27.75" customHeight="1" x14ac:dyDescent="0.25">
      <c r="A108" s="6" t="s">
        <v>7</v>
      </c>
      <c r="B108" s="8" t="s">
        <v>148</v>
      </c>
      <c r="C108" s="66">
        <v>3750000</v>
      </c>
    </row>
    <row r="109" spans="1:3" ht="17.25" customHeight="1" x14ac:dyDescent="0.25">
      <c r="A109" s="6" t="s">
        <v>8</v>
      </c>
      <c r="B109" s="8" t="s">
        <v>149</v>
      </c>
      <c r="C109" s="66">
        <v>3750000</v>
      </c>
    </row>
    <row r="110" spans="1:3" ht="17.25" customHeight="1" x14ac:dyDescent="0.25">
      <c r="A110" s="6" t="s">
        <v>9</v>
      </c>
      <c r="B110" s="8" t="s">
        <v>150</v>
      </c>
      <c r="C110" s="66">
        <v>0</v>
      </c>
    </row>
    <row r="111" spans="1:3" ht="22.5" x14ac:dyDescent="0.25">
      <c r="A111" s="41" t="s">
        <v>220</v>
      </c>
      <c r="B111" s="30" t="s">
        <v>221</v>
      </c>
      <c r="C111" s="66">
        <v>0</v>
      </c>
    </row>
    <row r="112" spans="1:3" ht="26.25" customHeight="1" x14ac:dyDescent="0.25">
      <c r="A112" s="42"/>
      <c r="B112" s="43"/>
      <c r="C112" s="44"/>
    </row>
    <row r="113" spans="1:3" ht="17.25" customHeight="1" x14ac:dyDescent="0.25">
      <c r="A113" s="45"/>
      <c r="B113" s="46"/>
      <c r="C113" s="47"/>
    </row>
    <row r="114" spans="1:3" ht="17.25" customHeight="1" x14ac:dyDescent="0.25">
      <c r="A114" s="45"/>
      <c r="B114" s="46"/>
      <c r="C114" s="47"/>
    </row>
    <row r="115" spans="1:3" ht="22.5" x14ac:dyDescent="0.25">
      <c r="A115" s="32" t="s">
        <v>265</v>
      </c>
      <c r="B115" s="18" t="s">
        <v>266</v>
      </c>
      <c r="C115" s="21">
        <v>0</v>
      </c>
    </row>
    <row r="116" spans="1:3" ht="39" customHeight="1" x14ac:dyDescent="0.25">
      <c r="A116" s="45"/>
      <c r="B116" s="46"/>
      <c r="C116" s="47"/>
    </row>
    <row r="117" spans="1:3" ht="41.25" customHeight="1" x14ac:dyDescent="0.25">
      <c r="A117" s="45"/>
      <c r="B117" s="46"/>
      <c r="C117" s="47"/>
    </row>
    <row r="118" spans="1:3" ht="41.25" customHeight="1" x14ac:dyDescent="0.25">
      <c r="A118" s="45"/>
      <c r="B118" s="46"/>
      <c r="C118" s="47"/>
    </row>
    <row r="119" spans="1:3" ht="17.25" customHeight="1" x14ac:dyDescent="0.25">
      <c r="A119" s="48"/>
      <c r="B119" s="49"/>
      <c r="C119" s="50"/>
    </row>
    <row r="120" spans="1:3" ht="45" customHeight="1" x14ac:dyDescent="0.25">
      <c r="A120" s="23" t="s">
        <v>207</v>
      </c>
      <c r="B120" s="98" t="s">
        <v>185</v>
      </c>
      <c r="C120" s="99"/>
    </row>
    <row r="121" spans="1:3" x14ac:dyDescent="0.25">
      <c r="A121" s="100"/>
      <c r="B121" s="101"/>
      <c r="C121" s="102"/>
    </row>
    <row r="122" spans="1:3" x14ac:dyDescent="0.25">
      <c r="A122" s="103"/>
      <c r="B122" s="104"/>
      <c r="C122" s="105"/>
    </row>
    <row r="123" spans="1:3" ht="24.75" customHeight="1" x14ac:dyDescent="0.25">
      <c r="A123" s="106"/>
      <c r="B123" s="107"/>
      <c r="C123" s="108"/>
    </row>
    <row r="124" spans="1:3" x14ac:dyDescent="0.25">
      <c r="A124" s="16" t="s">
        <v>209</v>
      </c>
    </row>
  </sheetData>
  <mergeCells count="21">
    <mergeCell ref="B64:C64"/>
    <mergeCell ref="B3:C3"/>
    <mergeCell ref="B4:C4"/>
    <mergeCell ref="B9:C9"/>
    <mergeCell ref="B14:C14"/>
    <mergeCell ref="B17:C17"/>
    <mergeCell ref="B19:C19"/>
    <mergeCell ref="A23:C28"/>
    <mergeCell ref="B30:C30"/>
    <mergeCell ref="B31:C31"/>
    <mergeCell ref="B38:C38"/>
    <mergeCell ref="A60:C62"/>
    <mergeCell ref="B105:C105"/>
    <mergeCell ref="B120:C120"/>
    <mergeCell ref="A121:C123"/>
    <mergeCell ref="A65:C88"/>
    <mergeCell ref="B89:C89"/>
    <mergeCell ref="A92:C93"/>
    <mergeCell ref="B94:C94"/>
    <mergeCell ref="A96:C98"/>
    <mergeCell ref="B104:C104"/>
  </mergeCells>
  <printOptions horizontalCentered="1"/>
  <pageMargins left="0.43307086614173229" right="0.43307086614173229" top="0.74803149606299213" bottom="0.74803149606299213" header="0.31496062992125984" footer="0.31496062992125984"/>
  <pageSetup paperSize="9" scale="83" fitToHeight="0" orientation="portrait" r:id="rId1"/>
  <headerFooter>
    <oddHeader>&amp;C&amp;"Sylfaen,Tučné"&amp;10
Osobitná správa o operáciách za rok 2020</oddHeader>
    <oddFooter>&amp;R&amp;"Sylfaen,Normálne"&amp;9&amp;P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4"/>
  <sheetViews>
    <sheetView zoomScale="70" zoomScaleNormal="70" workbookViewId="0">
      <selection activeCell="B1" sqref="B1"/>
    </sheetView>
  </sheetViews>
  <sheetFormatPr defaultRowHeight="15" x14ac:dyDescent="0.25"/>
  <cols>
    <col min="1" max="1" width="5.7109375" customWidth="1"/>
    <col min="2" max="3" width="53.7109375" customWidth="1"/>
    <col min="6" max="6" width="10" bestFit="1" customWidth="1"/>
  </cols>
  <sheetData>
    <row r="1" spans="1:3" x14ac:dyDescent="0.25">
      <c r="A1" s="1" t="s">
        <v>87</v>
      </c>
      <c r="B1" s="2" t="s">
        <v>88</v>
      </c>
      <c r="C1" s="2" t="s">
        <v>157</v>
      </c>
    </row>
    <row r="2" spans="1:3" ht="6" customHeight="1" x14ac:dyDescent="0.25">
      <c r="A2" s="3"/>
      <c r="B2" s="4"/>
      <c r="C2" s="4"/>
    </row>
    <row r="3" spans="1:3" ht="42" customHeight="1" x14ac:dyDescent="0.25">
      <c r="A3" s="17" t="s">
        <v>18</v>
      </c>
      <c r="B3" s="109" t="s">
        <v>173</v>
      </c>
      <c r="C3" s="109"/>
    </row>
    <row r="4" spans="1:3" ht="19.5" customHeight="1" x14ac:dyDescent="0.25">
      <c r="A4" s="6">
        <v>1</v>
      </c>
      <c r="B4" s="110" t="s">
        <v>158</v>
      </c>
      <c r="C4" s="111"/>
    </row>
    <row r="5" spans="1:3" ht="22.5" x14ac:dyDescent="0.25">
      <c r="A5" s="6" t="s">
        <v>67</v>
      </c>
      <c r="B5" s="7" t="s">
        <v>164</v>
      </c>
      <c r="C5" s="7" t="s">
        <v>195</v>
      </c>
    </row>
    <row r="6" spans="1:3" ht="39.75" customHeight="1" x14ac:dyDescent="0.25">
      <c r="A6" s="6" t="s">
        <v>68</v>
      </c>
      <c r="B6" s="7" t="s">
        <v>159</v>
      </c>
      <c r="C6" s="8" t="s">
        <v>189</v>
      </c>
    </row>
    <row r="7" spans="1:3" ht="22.5" x14ac:dyDescent="0.25">
      <c r="A7" s="6" t="s">
        <v>69</v>
      </c>
      <c r="B7" s="7" t="s">
        <v>89</v>
      </c>
      <c r="C7" s="8" t="s">
        <v>196</v>
      </c>
    </row>
    <row r="8" spans="1:3" ht="22.5" x14ac:dyDescent="0.25">
      <c r="A8" s="29" t="s">
        <v>210</v>
      </c>
      <c r="B8" s="30" t="s">
        <v>211</v>
      </c>
      <c r="C8" s="31" t="s">
        <v>163</v>
      </c>
    </row>
    <row r="9" spans="1:3" ht="20.25" customHeight="1" x14ac:dyDescent="0.25">
      <c r="A9" s="19" t="s">
        <v>70</v>
      </c>
      <c r="B9" s="96" t="s">
        <v>90</v>
      </c>
      <c r="C9" s="97"/>
    </row>
    <row r="10" spans="1:3" ht="45" x14ac:dyDescent="0.25">
      <c r="A10" s="6" t="s">
        <v>71</v>
      </c>
      <c r="B10" s="7" t="s">
        <v>91</v>
      </c>
      <c r="C10" s="8" t="s">
        <v>273</v>
      </c>
    </row>
    <row r="11" spans="1:3" x14ac:dyDescent="0.25">
      <c r="A11" s="32">
        <v>30</v>
      </c>
      <c r="B11" s="33" t="s">
        <v>251</v>
      </c>
      <c r="C11" s="73" t="s">
        <v>274</v>
      </c>
    </row>
    <row r="12" spans="1:3" x14ac:dyDescent="0.25">
      <c r="A12" s="27">
        <v>31</v>
      </c>
      <c r="B12" s="65" t="s">
        <v>135</v>
      </c>
      <c r="C12" s="35"/>
    </row>
    <row r="13" spans="1:3" x14ac:dyDescent="0.25">
      <c r="A13" s="32" t="s">
        <v>252</v>
      </c>
      <c r="B13" s="36" t="s">
        <v>267</v>
      </c>
      <c r="C13" s="33" t="s">
        <v>161</v>
      </c>
    </row>
    <row r="14" spans="1:3" ht="42.75" customHeight="1" x14ac:dyDescent="0.25">
      <c r="A14" s="17" t="s">
        <v>17</v>
      </c>
      <c r="B14" s="109" t="s">
        <v>165</v>
      </c>
      <c r="C14" s="109"/>
    </row>
    <row r="15" spans="1:3" x14ac:dyDescent="0.25">
      <c r="A15" s="6">
        <v>5</v>
      </c>
      <c r="B15" s="9" t="s">
        <v>92</v>
      </c>
      <c r="C15" s="9" t="s">
        <v>197</v>
      </c>
    </row>
    <row r="16" spans="1:3" ht="30" customHeight="1" x14ac:dyDescent="0.25">
      <c r="A16" s="6">
        <v>6</v>
      </c>
      <c r="B16" s="8" t="s">
        <v>93</v>
      </c>
      <c r="C16" s="8" t="s">
        <v>191</v>
      </c>
    </row>
    <row r="17" spans="1:3" ht="15.75" customHeight="1" x14ac:dyDescent="0.25">
      <c r="A17" s="19" t="s">
        <v>72</v>
      </c>
      <c r="B17" s="112" t="s">
        <v>94</v>
      </c>
      <c r="C17" s="113"/>
    </row>
    <row r="18" spans="1:3" ht="40.5" customHeight="1" x14ac:dyDescent="0.25">
      <c r="A18" s="6" t="s">
        <v>73</v>
      </c>
      <c r="B18" s="8" t="s">
        <v>95</v>
      </c>
      <c r="C18" s="8" t="s">
        <v>161</v>
      </c>
    </row>
    <row r="19" spans="1:3" x14ac:dyDescent="0.25">
      <c r="A19" s="19" t="s">
        <v>74</v>
      </c>
      <c r="B19" s="96" t="s">
        <v>96</v>
      </c>
      <c r="C19" s="97"/>
    </row>
    <row r="20" spans="1:3" ht="57" customHeight="1" x14ac:dyDescent="0.25">
      <c r="A20" s="6" t="s">
        <v>75</v>
      </c>
      <c r="B20" s="8" t="s">
        <v>97</v>
      </c>
      <c r="C20" s="8" t="s">
        <v>193</v>
      </c>
    </row>
    <row r="21" spans="1:3" ht="57" customHeight="1" x14ac:dyDescent="0.25">
      <c r="A21" s="29" t="s">
        <v>212</v>
      </c>
      <c r="B21" s="31" t="s">
        <v>213</v>
      </c>
      <c r="C21" s="31" t="s">
        <v>163</v>
      </c>
    </row>
    <row r="22" spans="1:3" x14ac:dyDescent="0.25">
      <c r="A22" s="6">
        <v>8</v>
      </c>
      <c r="B22" s="10" t="s">
        <v>98</v>
      </c>
      <c r="C22" s="11" t="s">
        <v>192</v>
      </c>
    </row>
    <row r="23" spans="1:3" ht="26.25" customHeight="1" x14ac:dyDescent="0.25">
      <c r="A23" s="114"/>
      <c r="B23" s="115"/>
      <c r="C23" s="116"/>
    </row>
    <row r="24" spans="1:3" ht="26.25" customHeight="1" x14ac:dyDescent="0.25">
      <c r="A24" s="117"/>
      <c r="B24" s="118"/>
      <c r="C24" s="119"/>
    </row>
    <row r="25" spans="1:3" ht="18.75" customHeight="1" x14ac:dyDescent="0.25">
      <c r="A25" s="117"/>
      <c r="B25" s="118"/>
      <c r="C25" s="119"/>
    </row>
    <row r="26" spans="1:3" ht="55.5" customHeight="1" x14ac:dyDescent="0.25">
      <c r="A26" s="117"/>
      <c r="B26" s="118"/>
      <c r="C26" s="119"/>
    </row>
    <row r="27" spans="1:3" x14ac:dyDescent="0.25">
      <c r="A27" s="117"/>
      <c r="B27" s="118"/>
      <c r="C27" s="119"/>
    </row>
    <row r="28" spans="1:3" ht="43.5" customHeight="1" x14ac:dyDescent="0.25">
      <c r="A28" s="120"/>
      <c r="B28" s="121"/>
      <c r="C28" s="122"/>
    </row>
    <row r="29" spans="1:3" ht="66.75" customHeight="1" x14ac:dyDescent="0.25">
      <c r="A29" s="6" t="s">
        <v>81</v>
      </c>
      <c r="B29" s="8" t="s">
        <v>166</v>
      </c>
      <c r="C29" s="8" t="s">
        <v>200</v>
      </c>
    </row>
    <row r="30" spans="1:3" ht="59.25" customHeight="1" x14ac:dyDescent="0.25">
      <c r="A30" s="17" t="s">
        <v>201</v>
      </c>
      <c r="B30" s="109" t="s">
        <v>167</v>
      </c>
      <c r="C30" s="109"/>
    </row>
    <row r="31" spans="1:3" x14ac:dyDescent="0.25">
      <c r="A31" s="19" t="s">
        <v>82</v>
      </c>
      <c r="B31" s="112" t="s">
        <v>102</v>
      </c>
      <c r="C31" s="113"/>
    </row>
    <row r="32" spans="1:3" ht="102.75" customHeight="1" x14ac:dyDescent="0.25">
      <c r="A32" s="6" t="s">
        <v>83</v>
      </c>
      <c r="B32" s="8" t="s">
        <v>160</v>
      </c>
      <c r="C32" s="8" t="s">
        <v>194</v>
      </c>
    </row>
    <row r="33" spans="1:3" x14ac:dyDescent="0.25">
      <c r="A33" s="6" t="s">
        <v>19</v>
      </c>
      <c r="B33" s="8" t="s">
        <v>103</v>
      </c>
      <c r="C33" s="8" t="s">
        <v>214</v>
      </c>
    </row>
    <row r="34" spans="1:3" ht="22.5" x14ac:dyDescent="0.25">
      <c r="A34" s="6" t="s">
        <v>20</v>
      </c>
      <c r="B34" s="8" t="s">
        <v>104</v>
      </c>
      <c r="C34" s="8" t="s">
        <v>191</v>
      </c>
    </row>
    <row r="35" spans="1:3" ht="29.25" customHeight="1" x14ac:dyDescent="0.25">
      <c r="A35" s="6" t="s">
        <v>84</v>
      </c>
      <c r="B35" s="8" t="s">
        <v>105</v>
      </c>
      <c r="C35" s="8" t="s">
        <v>215</v>
      </c>
    </row>
    <row r="36" spans="1:3" ht="18" customHeight="1" x14ac:dyDescent="0.25">
      <c r="A36" s="6" t="s">
        <v>85</v>
      </c>
      <c r="B36" s="8" t="s">
        <v>106</v>
      </c>
      <c r="C36" s="8" t="s">
        <v>162</v>
      </c>
    </row>
    <row r="37" spans="1:3" ht="28.5" customHeight="1" x14ac:dyDescent="0.25">
      <c r="A37" s="6" t="s">
        <v>86</v>
      </c>
      <c r="B37" s="8" t="s">
        <v>174</v>
      </c>
      <c r="C37" s="33" t="s">
        <v>269</v>
      </c>
    </row>
    <row r="38" spans="1:3" ht="47.25" customHeight="1" x14ac:dyDescent="0.25">
      <c r="A38" s="17" t="s">
        <v>202</v>
      </c>
      <c r="B38" s="109" t="s">
        <v>175</v>
      </c>
      <c r="C38" s="109"/>
    </row>
    <row r="39" spans="1:3" ht="29.25" customHeight="1" x14ac:dyDescent="0.25">
      <c r="A39" s="6" t="s">
        <v>21</v>
      </c>
      <c r="B39" s="7" t="s">
        <v>176</v>
      </c>
      <c r="C39" s="12">
        <v>17720588.25</v>
      </c>
    </row>
    <row r="40" spans="1:3" x14ac:dyDescent="0.25">
      <c r="A40" s="6" t="s">
        <v>22</v>
      </c>
      <c r="B40" s="7" t="s">
        <v>107</v>
      </c>
      <c r="C40" s="12">
        <v>13312500</v>
      </c>
    </row>
    <row r="41" spans="1:3" x14ac:dyDescent="0.25">
      <c r="A41" s="32" t="s">
        <v>253</v>
      </c>
      <c r="B41" s="36" t="s">
        <v>254</v>
      </c>
      <c r="C41" s="94">
        <f>C40</f>
        <v>13312500</v>
      </c>
    </row>
    <row r="42" spans="1:3" x14ac:dyDescent="0.25">
      <c r="A42" s="32" t="s">
        <v>255</v>
      </c>
      <c r="B42" s="36" t="s">
        <v>256</v>
      </c>
      <c r="C42" s="21">
        <v>0</v>
      </c>
    </row>
    <row r="43" spans="1:3" x14ac:dyDescent="0.25">
      <c r="A43" s="32" t="s">
        <v>257</v>
      </c>
      <c r="B43" s="36" t="s">
        <v>258</v>
      </c>
      <c r="C43" s="21">
        <v>0</v>
      </c>
    </row>
    <row r="44" spans="1:3" x14ac:dyDescent="0.25">
      <c r="A44" s="32" t="s">
        <v>259</v>
      </c>
      <c r="B44" s="36" t="s">
        <v>260</v>
      </c>
      <c r="C44" s="21">
        <v>0</v>
      </c>
    </row>
    <row r="45" spans="1:3" x14ac:dyDescent="0.25">
      <c r="A45" s="32" t="s">
        <v>261</v>
      </c>
      <c r="B45" s="36" t="s">
        <v>262</v>
      </c>
      <c r="C45" s="21">
        <v>0</v>
      </c>
    </row>
    <row r="46" spans="1:3" ht="22.5" x14ac:dyDescent="0.25">
      <c r="A46" s="6" t="s">
        <v>23</v>
      </c>
      <c r="B46" s="7" t="s">
        <v>177</v>
      </c>
      <c r="C46" s="13">
        <v>13970588.25</v>
      </c>
    </row>
    <row r="47" spans="1:3" x14ac:dyDescent="0.25">
      <c r="A47" s="6" t="s">
        <v>24</v>
      </c>
      <c r="B47" s="7" t="s">
        <v>108</v>
      </c>
      <c r="C47" s="13">
        <v>11437500</v>
      </c>
    </row>
    <row r="48" spans="1:3" x14ac:dyDescent="0.25">
      <c r="A48" s="6" t="s">
        <v>25</v>
      </c>
      <c r="B48" s="7" t="s">
        <v>109</v>
      </c>
      <c r="C48" s="13">
        <v>11437500</v>
      </c>
    </row>
    <row r="49" spans="1:3" x14ac:dyDescent="0.25">
      <c r="A49" s="6" t="s">
        <v>26</v>
      </c>
      <c r="B49" s="7" t="s">
        <v>110</v>
      </c>
      <c r="C49" s="21">
        <v>0</v>
      </c>
    </row>
    <row r="50" spans="1:3" x14ac:dyDescent="0.25">
      <c r="A50" s="6" t="s">
        <v>27</v>
      </c>
      <c r="B50" s="7" t="s">
        <v>111</v>
      </c>
      <c r="C50" s="21">
        <v>0</v>
      </c>
    </row>
    <row r="51" spans="1:3" ht="18" customHeight="1" x14ac:dyDescent="0.25">
      <c r="A51" s="6" t="s">
        <v>28</v>
      </c>
      <c r="B51" s="7" t="s">
        <v>112</v>
      </c>
      <c r="C51" s="21">
        <v>0</v>
      </c>
    </row>
    <row r="52" spans="1:3" ht="17.25" customHeight="1" x14ac:dyDescent="0.25">
      <c r="A52" s="6" t="s">
        <v>29</v>
      </c>
      <c r="B52" s="7" t="s">
        <v>113</v>
      </c>
      <c r="C52" s="21">
        <v>0</v>
      </c>
    </row>
    <row r="53" spans="1:3" x14ac:dyDescent="0.25">
      <c r="A53" s="6" t="s">
        <v>30</v>
      </c>
      <c r="B53" s="7" t="s">
        <v>114</v>
      </c>
      <c r="C53" s="13">
        <v>2533088.25</v>
      </c>
    </row>
    <row r="54" spans="1:3" x14ac:dyDescent="0.25">
      <c r="A54" s="6" t="s">
        <v>31</v>
      </c>
      <c r="B54" s="7" t="s">
        <v>115</v>
      </c>
      <c r="C54" s="13">
        <v>2533088.25</v>
      </c>
    </row>
    <row r="55" spans="1:3" ht="17.25" customHeight="1" x14ac:dyDescent="0.25">
      <c r="A55" s="6" t="s">
        <v>32</v>
      </c>
      <c r="B55" s="7" t="s">
        <v>116</v>
      </c>
      <c r="C55" s="8" t="s">
        <v>163</v>
      </c>
    </row>
    <row r="56" spans="1:3" ht="27.75" customHeight="1" x14ac:dyDescent="0.25">
      <c r="A56" s="6" t="s">
        <v>33</v>
      </c>
      <c r="B56" s="8" t="s">
        <v>208</v>
      </c>
      <c r="C56" s="8" t="s">
        <v>163</v>
      </c>
    </row>
    <row r="57" spans="1:3" ht="27.75" customHeight="1" x14ac:dyDescent="0.25">
      <c r="A57" s="6" t="s">
        <v>34</v>
      </c>
      <c r="B57" s="8" t="s">
        <v>178</v>
      </c>
      <c r="C57" s="14">
        <v>480920.23000000004</v>
      </c>
    </row>
    <row r="58" spans="1:3" x14ac:dyDescent="0.25">
      <c r="A58" s="6" t="s">
        <v>35</v>
      </c>
      <c r="B58" s="8" t="s">
        <v>117</v>
      </c>
      <c r="C58" s="14">
        <v>480920.23000000004</v>
      </c>
    </row>
    <row r="59" spans="1:3" ht="17.25" customHeight="1" x14ac:dyDescent="0.25">
      <c r="A59" s="6" t="s">
        <v>36</v>
      </c>
      <c r="B59" s="8" t="s">
        <v>118</v>
      </c>
      <c r="C59" s="13">
        <v>0</v>
      </c>
    </row>
    <row r="60" spans="1:3" ht="27" customHeight="1" x14ac:dyDescent="0.25">
      <c r="A60" s="114"/>
      <c r="B60" s="115"/>
      <c r="C60" s="116"/>
    </row>
    <row r="61" spans="1:3" ht="38.25" customHeight="1" x14ac:dyDescent="0.25">
      <c r="A61" s="117"/>
      <c r="B61" s="118"/>
      <c r="C61" s="119"/>
    </row>
    <row r="62" spans="1:3" ht="40.5" customHeight="1" x14ac:dyDescent="0.25">
      <c r="A62" s="120"/>
      <c r="B62" s="121"/>
      <c r="C62" s="122"/>
    </row>
    <row r="63" spans="1:3" ht="38.25" customHeight="1" x14ac:dyDescent="0.25">
      <c r="A63" s="6" t="s">
        <v>40</v>
      </c>
      <c r="B63" s="8" t="s">
        <v>121</v>
      </c>
      <c r="C63" s="8" t="s">
        <v>162</v>
      </c>
    </row>
    <row r="64" spans="1:3" ht="47.25" customHeight="1" x14ac:dyDescent="0.25">
      <c r="A64" s="17" t="s">
        <v>203</v>
      </c>
      <c r="B64" s="109" t="s">
        <v>198</v>
      </c>
      <c r="C64" s="109"/>
    </row>
    <row r="65" spans="1:3" ht="24.75" customHeight="1" x14ac:dyDescent="0.25">
      <c r="A65" s="100"/>
      <c r="B65" s="101"/>
      <c r="C65" s="102"/>
    </row>
    <row r="66" spans="1:3" ht="24.75" customHeight="1" x14ac:dyDescent="0.25">
      <c r="A66" s="103"/>
      <c r="B66" s="104"/>
      <c r="C66" s="105"/>
    </row>
    <row r="67" spans="1:3" ht="19.5" customHeight="1" x14ac:dyDescent="0.25">
      <c r="A67" s="103"/>
      <c r="B67" s="104"/>
      <c r="C67" s="105"/>
    </row>
    <row r="68" spans="1:3" ht="41.25" customHeight="1" x14ac:dyDescent="0.25">
      <c r="A68" s="103"/>
      <c r="B68" s="104"/>
      <c r="C68" s="105"/>
    </row>
    <row r="69" spans="1:3" ht="17.25" customHeight="1" x14ac:dyDescent="0.25">
      <c r="A69" s="103"/>
      <c r="B69" s="104"/>
      <c r="C69" s="105"/>
    </row>
    <row r="70" spans="1:3" ht="57.75" customHeight="1" x14ac:dyDescent="0.25">
      <c r="A70" s="103"/>
      <c r="B70" s="104"/>
      <c r="C70" s="105"/>
    </row>
    <row r="71" spans="1:3" ht="17.25" customHeight="1" x14ac:dyDescent="0.25">
      <c r="A71" s="103"/>
      <c r="B71" s="104"/>
      <c r="C71" s="105"/>
    </row>
    <row r="72" spans="1:3" ht="17.25" customHeight="1" x14ac:dyDescent="0.25">
      <c r="A72" s="103"/>
      <c r="B72" s="104"/>
      <c r="C72" s="105"/>
    </row>
    <row r="73" spans="1:3" ht="17.25" customHeight="1" x14ac:dyDescent="0.25">
      <c r="A73" s="103"/>
      <c r="B73" s="104"/>
      <c r="C73" s="105"/>
    </row>
    <row r="74" spans="1:3" ht="17.25" customHeight="1" x14ac:dyDescent="0.25">
      <c r="A74" s="103"/>
      <c r="B74" s="104"/>
      <c r="C74" s="105"/>
    </row>
    <row r="75" spans="1:3" ht="17.25" customHeight="1" x14ac:dyDescent="0.25">
      <c r="A75" s="103"/>
      <c r="B75" s="104"/>
      <c r="C75" s="105"/>
    </row>
    <row r="76" spans="1:3" ht="17.25" customHeight="1" x14ac:dyDescent="0.25">
      <c r="A76" s="103"/>
      <c r="B76" s="104"/>
      <c r="C76" s="105"/>
    </row>
    <row r="77" spans="1:3" ht="17.25" customHeight="1" x14ac:dyDescent="0.25">
      <c r="A77" s="103"/>
      <c r="B77" s="104"/>
      <c r="C77" s="105"/>
    </row>
    <row r="78" spans="1:3" ht="17.25" customHeight="1" x14ac:dyDescent="0.25">
      <c r="A78" s="103"/>
      <c r="B78" s="104"/>
      <c r="C78" s="105"/>
    </row>
    <row r="79" spans="1:3" ht="27" customHeight="1" x14ac:dyDescent="0.25">
      <c r="A79" s="103"/>
      <c r="B79" s="104"/>
      <c r="C79" s="105"/>
    </row>
    <row r="80" spans="1:3" ht="27.75" customHeight="1" x14ac:dyDescent="0.25">
      <c r="A80" s="103"/>
      <c r="B80" s="104"/>
      <c r="C80" s="105"/>
    </row>
    <row r="81" spans="1:3" ht="42" customHeight="1" x14ac:dyDescent="0.25">
      <c r="A81" s="103"/>
      <c r="B81" s="104"/>
      <c r="C81" s="105"/>
    </row>
    <row r="82" spans="1:3" ht="26.25" customHeight="1" x14ac:dyDescent="0.25">
      <c r="A82" s="103"/>
      <c r="B82" s="104"/>
      <c r="C82" s="105"/>
    </row>
    <row r="83" spans="1:3" ht="17.25" customHeight="1" x14ac:dyDescent="0.25">
      <c r="A83" s="103"/>
      <c r="B83" s="104"/>
      <c r="C83" s="105"/>
    </row>
    <row r="84" spans="1:3" ht="17.25" customHeight="1" x14ac:dyDescent="0.25">
      <c r="A84" s="103"/>
      <c r="B84" s="104"/>
      <c r="C84" s="105"/>
    </row>
    <row r="85" spans="1:3" ht="17.25" customHeight="1" x14ac:dyDescent="0.25">
      <c r="A85" s="103"/>
      <c r="B85" s="104"/>
      <c r="C85" s="105"/>
    </row>
    <row r="86" spans="1:3" ht="17.25" customHeight="1" x14ac:dyDescent="0.25">
      <c r="A86" s="103"/>
      <c r="B86" s="104"/>
      <c r="C86" s="105"/>
    </row>
    <row r="87" spans="1:3" ht="17.25" customHeight="1" x14ac:dyDescent="0.25">
      <c r="A87" s="103"/>
      <c r="B87" s="104"/>
      <c r="C87" s="105"/>
    </row>
    <row r="88" spans="1:3" ht="17.25" customHeight="1" x14ac:dyDescent="0.25">
      <c r="A88" s="106"/>
      <c r="B88" s="107"/>
      <c r="C88" s="108"/>
    </row>
    <row r="89" spans="1:3" ht="48" customHeight="1" x14ac:dyDescent="0.25">
      <c r="A89" s="17" t="s">
        <v>204</v>
      </c>
      <c r="B89" s="109" t="s">
        <v>168</v>
      </c>
      <c r="C89" s="109"/>
    </row>
    <row r="90" spans="1:3" ht="29.25" customHeight="1" x14ac:dyDescent="0.25">
      <c r="A90" s="6">
        <v>32</v>
      </c>
      <c r="B90" s="8" t="s">
        <v>136</v>
      </c>
      <c r="C90" s="8" t="s">
        <v>172</v>
      </c>
    </row>
    <row r="91" spans="1:3" ht="27" customHeight="1" x14ac:dyDescent="0.25">
      <c r="A91" s="6" t="s">
        <v>1</v>
      </c>
      <c r="B91" s="8" t="s">
        <v>137</v>
      </c>
      <c r="C91" s="8" t="s">
        <v>163</v>
      </c>
    </row>
    <row r="92" spans="1:3" ht="28.5" customHeight="1" x14ac:dyDescent="0.25">
      <c r="A92" s="100"/>
      <c r="B92" s="101"/>
      <c r="C92" s="102"/>
    </row>
    <row r="93" spans="1:3" ht="40.5" customHeight="1" x14ac:dyDescent="0.25">
      <c r="A93" s="106"/>
      <c r="B93" s="107"/>
      <c r="C93" s="108"/>
    </row>
    <row r="94" spans="1:3" ht="52.5" customHeight="1" x14ac:dyDescent="0.25">
      <c r="A94" s="17" t="s">
        <v>205</v>
      </c>
      <c r="B94" s="109" t="s">
        <v>169</v>
      </c>
      <c r="C94" s="109"/>
    </row>
    <row r="95" spans="1:3" ht="17.25" customHeight="1" x14ac:dyDescent="0.25">
      <c r="A95" s="6" t="s">
        <v>62</v>
      </c>
      <c r="B95" s="8" t="s">
        <v>140</v>
      </c>
      <c r="C95" s="13">
        <v>2377.04</v>
      </c>
    </row>
    <row r="96" spans="1:3" ht="29.25" customHeight="1" x14ac:dyDescent="0.25">
      <c r="A96" s="100"/>
      <c r="B96" s="101"/>
      <c r="C96" s="102"/>
    </row>
    <row r="97" spans="1:3" ht="17.25" customHeight="1" x14ac:dyDescent="0.25">
      <c r="A97" s="103"/>
      <c r="B97" s="104"/>
      <c r="C97" s="105"/>
    </row>
    <row r="98" spans="1:3" ht="17.25" customHeight="1" x14ac:dyDescent="0.25">
      <c r="A98" s="106"/>
      <c r="B98" s="107"/>
      <c r="C98" s="108"/>
    </row>
    <row r="99" spans="1:3" ht="29.25" customHeight="1" x14ac:dyDescent="0.25">
      <c r="A99" s="6" t="s">
        <v>64</v>
      </c>
      <c r="B99" s="8" t="s">
        <v>144</v>
      </c>
      <c r="C99" s="22">
        <v>0</v>
      </c>
    </row>
    <row r="100" spans="1:3" ht="51.75" customHeight="1" x14ac:dyDescent="0.25">
      <c r="A100" s="6" t="s">
        <v>4</v>
      </c>
      <c r="B100" s="8" t="s">
        <v>145</v>
      </c>
      <c r="C100" s="22">
        <v>0</v>
      </c>
    </row>
    <row r="101" spans="1:3" ht="29.25" customHeight="1" x14ac:dyDescent="0.25">
      <c r="A101" s="6" t="s">
        <v>5</v>
      </c>
      <c r="B101" s="8" t="s">
        <v>146</v>
      </c>
      <c r="C101" s="22">
        <v>0</v>
      </c>
    </row>
    <row r="102" spans="1:3" ht="48" customHeight="1" x14ac:dyDescent="0.25">
      <c r="A102" s="29" t="s">
        <v>216</v>
      </c>
      <c r="B102" s="31" t="s">
        <v>217</v>
      </c>
      <c r="C102" s="37">
        <v>0</v>
      </c>
    </row>
    <row r="103" spans="1:3" ht="48" customHeight="1" x14ac:dyDescent="0.25">
      <c r="A103" s="38" t="s">
        <v>263</v>
      </c>
      <c r="B103" s="39" t="s">
        <v>264</v>
      </c>
      <c r="C103" s="40">
        <v>0</v>
      </c>
    </row>
    <row r="104" spans="1:3" ht="53.25" customHeight="1" x14ac:dyDescent="0.25">
      <c r="A104" s="17" t="s">
        <v>206</v>
      </c>
      <c r="B104" s="109" t="s">
        <v>170</v>
      </c>
      <c r="C104" s="109"/>
    </row>
    <row r="105" spans="1:3" ht="27.75" customHeight="1" x14ac:dyDescent="0.25">
      <c r="A105" s="19" t="s">
        <v>65</v>
      </c>
      <c r="B105" s="96" t="s">
        <v>147</v>
      </c>
      <c r="C105" s="97"/>
    </row>
    <row r="106" spans="1:3" ht="27.75" customHeight="1" x14ac:dyDescent="0.25">
      <c r="A106" s="6" t="s">
        <v>6</v>
      </c>
      <c r="B106" s="8" t="s">
        <v>182</v>
      </c>
      <c r="C106" s="21">
        <v>4408088.25</v>
      </c>
    </row>
    <row r="107" spans="1:3" ht="37.15" customHeight="1" x14ac:dyDescent="0.25">
      <c r="A107" s="29" t="s">
        <v>218</v>
      </c>
      <c r="B107" s="30" t="s">
        <v>219</v>
      </c>
      <c r="C107" s="20">
        <v>0</v>
      </c>
    </row>
    <row r="108" spans="1:3" ht="27.75" customHeight="1" x14ac:dyDescent="0.25">
      <c r="A108" s="6" t="s">
        <v>7</v>
      </c>
      <c r="B108" s="8" t="s">
        <v>148</v>
      </c>
      <c r="C108" s="21">
        <v>2533088.25</v>
      </c>
    </row>
    <row r="109" spans="1:3" ht="17.25" customHeight="1" x14ac:dyDescent="0.25">
      <c r="A109" s="6" t="s">
        <v>8</v>
      </c>
      <c r="B109" s="8" t="s">
        <v>149</v>
      </c>
      <c r="C109" s="21">
        <v>2533088.25</v>
      </c>
    </row>
    <row r="110" spans="1:3" ht="17.25" customHeight="1" x14ac:dyDescent="0.25">
      <c r="A110" s="6" t="s">
        <v>9</v>
      </c>
      <c r="B110" s="8" t="s">
        <v>150</v>
      </c>
      <c r="C110" s="21">
        <v>0</v>
      </c>
    </row>
    <row r="111" spans="1:3" ht="27.6" customHeight="1" x14ac:dyDescent="0.25">
      <c r="A111" s="41" t="s">
        <v>220</v>
      </c>
      <c r="B111" s="30" t="s">
        <v>221</v>
      </c>
      <c r="C111" s="20">
        <v>0</v>
      </c>
    </row>
    <row r="112" spans="1:3" ht="26.25" customHeight="1" x14ac:dyDescent="0.25">
      <c r="A112" s="42"/>
      <c r="B112" s="43"/>
      <c r="C112" s="44"/>
    </row>
    <row r="113" spans="1:3" ht="17.25" customHeight="1" x14ac:dyDescent="0.25">
      <c r="A113" s="45"/>
      <c r="B113" s="46"/>
      <c r="C113" s="47"/>
    </row>
    <row r="114" spans="1:3" ht="17.25" customHeight="1" x14ac:dyDescent="0.25">
      <c r="A114" s="45"/>
      <c r="B114" s="46"/>
      <c r="C114" s="47"/>
    </row>
    <row r="115" spans="1:3" ht="21" customHeight="1" x14ac:dyDescent="0.25">
      <c r="A115" s="32" t="s">
        <v>265</v>
      </c>
      <c r="B115" s="18" t="s">
        <v>266</v>
      </c>
      <c r="C115" s="21">
        <v>0</v>
      </c>
    </row>
    <row r="116" spans="1:3" ht="39" customHeight="1" x14ac:dyDescent="0.25">
      <c r="A116" s="45"/>
      <c r="B116" s="46"/>
      <c r="C116" s="47"/>
    </row>
    <row r="117" spans="1:3" ht="41.25" customHeight="1" x14ac:dyDescent="0.25">
      <c r="A117" s="45"/>
      <c r="B117" s="46"/>
      <c r="C117" s="47"/>
    </row>
    <row r="118" spans="1:3" ht="41.25" customHeight="1" x14ac:dyDescent="0.25">
      <c r="A118" s="45"/>
      <c r="B118" s="46"/>
      <c r="C118" s="47"/>
    </row>
    <row r="119" spans="1:3" ht="17.25" customHeight="1" x14ac:dyDescent="0.25">
      <c r="A119" s="48"/>
      <c r="B119" s="49"/>
      <c r="C119" s="50"/>
    </row>
    <row r="120" spans="1:3" ht="45" customHeight="1" x14ac:dyDescent="0.25">
      <c r="A120" s="23" t="s">
        <v>207</v>
      </c>
      <c r="B120" s="98" t="s">
        <v>185</v>
      </c>
      <c r="C120" s="99"/>
    </row>
    <row r="121" spans="1:3" x14ac:dyDescent="0.25">
      <c r="A121" s="100"/>
      <c r="B121" s="101"/>
      <c r="C121" s="102"/>
    </row>
    <row r="122" spans="1:3" x14ac:dyDescent="0.25">
      <c r="A122" s="103"/>
      <c r="B122" s="104"/>
      <c r="C122" s="105"/>
    </row>
    <row r="123" spans="1:3" ht="24.75" customHeight="1" x14ac:dyDescent="0.25">
      <c r="A123" s="106"/>
      <c r="B123" s="107"/>
      <c r="C123" s="108"/>
    </row>
    <row r="124" spans="1:3" x14ac:dyDescent="0.25">
      <c r="A124" s="16" t="s">
        <v>209</v>
      </c>
    </row>
  </sheetData>
  <mergeCells count="21">
    <mergeCell ref="B64:C64"/>
    <mergeCell ref="B3:C3"/>
    <mergeCell ref="B4:C4"/>
    <mergeCell ref="B9:C9"/>
    <mergeCell ref="B14:C14"/>
    <mergeCell ref="B17:C17"/>
    <mergeCell ref="B19:C19"/>
    <mergeCell ref="A23:C28"/>
    <mergeCell ref="B30:C30"/>
    <mergeCell ref="B31:C31"/>
    <mergeCell ref="B38:C38"/>
    <mergeCell ref="A60:C62"/>
    <mergeCell ref="B105:C105"/>
    <mergeCell ref="B120:C120"/>
    <mergeCell ref="A121:C123"/>
    <mergeCell ref="A65:C88"/>
    <mergeCell ref="B89:C89"/>
    <mergeCell ref="A92:C93"/>
    <mergeCell ref="B94:C94"/>
    <mergeCell ref="A96:C98"/>
    <mergeCell ref="B104:C104"/>
  </mergeCells>
  <printOptions horizontalCentered="1" headings="1" gridLines="1"/>
  <pageMargins left="0.43307086614173229" right="0.43307086614173229" top="0.74803149606299213" bottom="0.74803149606299213" header="0.31496062992125984" footer="0.31496062992125984"/>
  <pageSetup paperSize="9" scale="80" fitToHeight="0" orientation="portrait" r:id="rId1"/>
  <headerFooter>
    <oddHeader>&amp;C&amp;"Sylfaen,Tučné"&amp;10
Osobitná správa o operáciách za rok 2020</oddHeader>
    <oddFooter>&amp;R&amp;"Sylfaen,Normálne"&amp;9&amp;P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3"/>
  <sheetViews>
    <sheetView tabSelected="1" topLeftCell="A70" zoomScaleNormal="100" zoomScalePageLayoutView="115" workbookViewId="0">
      <selection activeCell="I42" sqref="I42"/>
    </sheetView>
  </sheetViews>
  <sheetFormatPr defaultRowHeight="15" x14ac:dyDescent="0.25"/>
  <cols>
    <col min="1" max="1" width="5.7109375" customWidth="1"/>
    <col min="2" max="3" width="53.7109375" customWidth="1"/>
    <col min="4" max="4" width="5.7109375" customWidth="1"/>
    <col min="5" max="6" width="53.7109375" customWidth="1"/>
    <col min="7" max="7" width="5.7109375" customWidth="1"/>
    <col min="8" max="9" width="53.7109375" customWidth="1"/>
  </cols>
  <sheetData>
    <row r="1" spans="1:9" x14ac:dyDescent="0.25">
      <c r="A1" s="1" t="s">
        <v>87</v>
      </c>
      <c r="B1" s="2" t="s">
        <v>88</v>
      </c>
      <c r="C1" s="2" t="s">
        <v>157</v>
      </c>
      <c r="D1" s="24" t="s">
        <v>87</v>
      </c>
      <c r="E1" s="25" t="s">
        <v>88</v>
      </c>
      <c r="F1" s="25" t="s">
        <v>157</v>
      </c>
      <c r="G1" s="24" t="s">
        <v>87</v>
      </c>
      <c r="H1" s="25" t="s">
        <v>88</v>
      </c>
      <c r="I1" s="25" t="s">
        <v>157</v>
      </c>
    </row>
    <row r="2" spans="1:9" x14ac:dyDescent="0.25">
      <c r="A2" s="3"/>
      <c r="B2" s="4"/>
      <c r="C2" s="4"/>
    </row>
    <row r="3" spans="1:9" ht="42" customHeight="1" x14ac:dyDescent="0.25">
      <c r="A3" s="17" t="s">
        <v>18</v>
      </c>
      <c r="B3" s="109" t="s">
        <v>173</v>
      </c>
      <c r="C3" s="109"/>
      <c r="D3" s="26" t="s">
        <v>18</v>
      </c>
      <c r="E3" s="133" t="s">
        <v>173</v>
      </c>
      <c r="F3" s="133"/>
      <c r="G3" s="26" t="s">
        <v>18</v>
      </c>
      <c r="H3" s="133" t="s">
        <v>173</v>
      </c>
      <c r="I3" s="133"/>
    </row>
    <row r="4" spans="1:9" ht="19.5" customHeight="1" x14ac:dyDescent="0.25">
      <c r="A4" s="19">
        <v>1</v>
      </c>
      <c r="B4" s="96" t="s">
        <v>158</v>
      </c>
      <c r="C4" s="97"/>
      <c r="D4" s="150"/>
      <c r="E4" s="151"/>
      <c r="F4" s="152"/>
      <c r="G4" s="150"/>
      <c r="H4" s="151"/>
      <c r="I4" s="152"/>
    </row>
    <row r="5" spans="1:9" ht="22.5" x14ac:dyDescent="0.25">
      <c r="A5" s="6" t="s">
        <v>67</v>
      </c>
      <c r="B5" s="7" t="s">
        <v>164</v>
      </c>
      <c r="C5" s="7" t="s">
        <v>188</v>
      </c>
      <c r="D5" s="153"/>
      <c r="E5" s="154"/>
      <c r="F5" s="155"/>
      <c r="G5" s="153"/>
      <c r="H5" s="154"/>
      <c r="I5" s="155"/>
    </row>
    <row r="6" spans="1:9" ht="39.75" customHeight="1" x14ac:dyDescent="0.25">
      <c r="A6" s="6" t="s">
        <v>68</v>
      </c>
      <c r="B6" s="7" t="s">
        <v>159</v>
      </c>
      <c r="C6" s="8" t="s">
        <v>189</v>
      </c>
      <c r="D6" s="153"/>
      <c r="E6" s="154"/>
      <c r="F6" s="155"/>
      <c r="G6" s="153"/>
      <c r="H6" s="154"/>
      <c r="I6" s="155"/>
    </row>
    <row r="7" spans="1:9" ht="22.5" x14ac:dyDescent="0.25">
      <c r="A7" s="6" t="s">
        <v>69</v>
      </c>
      <c r="B7" s="7" t="s">
        <v>89</v>
      </c>
      <c r="C7" s="8" t="s">
        <v>190</v>
      </c>
      <c r="D7" s="153"/>
      <c r="E7" s="154"/>
      <c r="F7" s="155"/>
      <c r="G7" s="153"/>
      <c r="H7" s="154"/>
      <c r="I7" s="155"/>
    </row>
    <row r="8" spans="1:9" ht="22.5" x14ac:dyDescent="0.25">
      <c r="A8" s="29" t="s">
        <v>210</v>
      </c>
      <c r="B8" s="30" t="s">
        <v>211</v>
      </c>
      <c r="C8" s="31" t="s">
        <v>163</v>
      </c>
      <c r="D8" s="153"/>
      <c r="E8" s="154"/>
      <c r="F8" s="155"/>
      <c r="G8" s="153"/>
      <c r="H8" s="154"/>
      <c r="I8" s="155"/>
    </row>
    <row r="9" spans="1:9" ht="20.25" customHeight="1" x14ac:dyDescent="0.25">
      <c r="A9" s="19" t="s">
        <v>70</v>
      </c>
      <c r="B9" s="96" t="s">
        <v>90</v>
      </c>
      <c r="C9" s="97"/>
      <c r="D9" s="153"/>
      <c r="E9" s="154"/>
      <c r="F9" s="155"/>
      <c r="G9" s="153"/>
      <c r="H9" s="154"/>
      <c r="I9" s="155"/>
    </row>
    <row r="10" spans="1:9" ht="45.6" customHeight="1" x14ac:dyDescent="0.25">
      <c r="A10" s="6" t="s">
        <v>71</v>
      </c>
      <c r="B10" s="7" t="s">
        <v>91</v>
      </c>
      <c r="C10" s="8" t="s">
        <v>273</v>
      </c>
      <c r="D10" s="153"/>
      <c r="E10" s="154"/>
      <c r="F10" s="155"/>
      <c r="G10" s="153"/>
      <c r="H10" s="154"/>
      <c r="I10" s="155"/>
    </row>
    <row r="11" spans="1:9" x14ac:dyDescent="0.25">
      <c r="A11" s="32">
        <v>30</v>
      </c>
      <c r="B11" s="33" t="s">
        <v>251</v>
      </c>
      <c r="C11" s="34">
        <v>42067</v>
      </c>
      <c r="D11" s="52"/>
      <c r="E11" s="53"/>
      <c r="F11" s="54"/>
      <c r="G11" s="52"/>
      <c r="H11" s="53"/>
      <c r="I11" s="54"/>
    </row>
    <row r="12" spans="1:9" x14ac:dyDescent="0.25">
      <c r="A12" s="27">
        <v>31</v>
      </c>
      <c r="B12" s="65" t="s">
        <v>135</v>
      </c>
      <c r="C12" s="35"/>
      <c r="D12" s="52"/>
      <c r="E12" s="53"/>
      <c r="F12" s="54"/>
      <c r="G12" s="52"/>
      <c r="H12" s="53"/>
      <c r="I12" s="54"/>
    </row>
    <row r="13" spans="1:9" x14ac:dyDescent="0.25">
      <c r="A13" s="32" t="s">
        <v>252</v>
      </c>
      <c r="B13" s="36" t="s">
        <v>267</v>
      </c>
      <c r="C13" s="33" t="s">
        <v>172</v>
      </c>
      <c r="D13" s="55"/>
      <c r="E13" s="56"/>
      <c r="F13" s="57"/>
      <c r="G13" s="55"/>
      <c r="H13" s="56"/>
      <c r="I13" s="57"/>
    </row>
    <row r="14" spans="1:9" ht="42.75" customHeight="1" x14ac:dyDescent="0.25">
      <c r="A14" s="17" t="s">
        <v>17</v>
      </c>
      <c r="B14" s="109" t="s">
        <v>165</v>
      </c>
      <c r="C14" s="109"/>
      <c r="D14" s="26" t="s">
        <v>17</v>
      </c>
      <c r="E14" s="133" t="s">
        <v>165</v>
      </c>
      <c r="F14" s="133"/>
      <c r="G14" s="26" t="s">
        <v>17</v>
      </c>
      <c r="H14" s="133" t="s">
        <v>165</v>
      </c>
      <c r="I14" s="133"/>
    </row>
    <row r="15" spans="1:9" ht="14.45" customHeight="1" x14ac:dyDescent="0.25">
      <c r="A15" s="6">
        <v>5</v>
      </c>
      <c r="B15" s="9" t="s">
        <v>92</v>
      </c>
      <c r="C15" s="9" t="s">
        <v>171</v>
      </c>
      <c r="D15" s="69">
        <v>5</v>
      </c>
      <c r="E15" s="70" t="s">
        <v>92</v>
      </c>
      <c r="F15" s="70" t="s">
        <v>222</v>
      </c>
      <c r="G15" s="69">
        <v>5</v>
      </c>
      <c r="H15" s="70" t="s">
        <v>92</v>
      </c>
      <c r="I15" s="70" t="s">
        <v>270</v>
      </c>
    </row>
    <row r="16" spans="1:9" ht="30" customHeight="1" x14ac:dyDescent="0.25">
      <c r="A16" s="6">
        <v>6</v>
      </c>
      <c r="B16" s="8" t="s">
        <v>93</v>
      </c>
      <c r="C16" s="8" t="s">
        <v>191</v>
      </c>
      <c r="D16" s="69">
        <v>6</v>
      </c>
      <c r="E16" s="71" t="s">
        <v>93</v>
      </c>
      <c r="F16" s="71" t="s">
        <v>191</v>
      </c>
      <c r="G16" s="69">
        <v>6</v>
      </c>
      <c r="H16" s="71" t="s">
        <v>93</v>
      </c>
      <c r="I16" s="71" t="s">
        <v>191</v>
      </c>
    </row>
    <row r="17" spans="1:9" ht="15.75" customHeight="1" x14ac:dyDescent="0.25">
      <c r="A17" s="19" t="s">
        <v>72</v>
      </c>
      <c r="B17" s="112" t="s">
        <v>94</v>
      </c>
      <c r="C17" s="113"/>
      <c r="D17" s="150"/>
      <c r="E17" s="151"/>
      <c r="F17" s="152"/>
      <c r="G17" s="150"/>
      <c r="H17" s="151"/>
      <c r="I17" s="152"/>
    </row>
    <row r="18" spans="1:9" ht="40.5" customHeight="1" x14ac:dyDescent="0.25">
      <c r="A18" s="6" t="s">
        <v>73</v>
      </c>
      <c r="B18" s="8" t="s">
        <v>95</v>
      </c>
      <c r="C18" s="8" t="s">
        <v>161</v>
      </c>
      <c r="D18" s="153"/>
      <c r="E18" s="154"/>
      <c r="F18" s="155"/>
      <c r="G18" s="153"/>
      <c r="H18" s="154"/>
      <c r="I18" s="155"/>
    </row>
    <row r="19" spans="1:9" x14ac:dyDescent="0.25">
      <c r="A19" s="19" t="s">
        <v>74</v>
      </c>
      <c r="B19" s="96" t="s">
        <v>96</v>
      </c>
      <c r="C19" s="97"/>
      <c r="D19" s="153"/>
      <c r="E19" s="154"/>
      <c r="F19" s="155"/>
      <c r="G19" s="153"/>
      <c r="H19" s="154"/>
      <c r="I19" s="155"/>
    </row>
    <row r="20" spans="1:9" ht="57" customHeight="1" x14ac:dyDescent="0.25">
      <c r="A20" s="6" t="s">
        <v>75</v>
      </c>
      <c r="B20" s="8" t="s">
        <v>97</v>
      </c>
      <c r="C20" s="8" t="s">
        <v>193</v>
      </c>
      <c r="D20" s="153"/>
      <c r="E20" s="154"/>
      <c r="F20" s="155"/>
      <c r="G20" s="153"/>
      <c r="H20" s="154"/>
      <c r="I20" s="155"/>
    </row>
    <row r="21" spans="1:9" ht="57" customHeight="1" x14ac:dyDescent="0.25">
      <c r="A21" s="29" t="s">
        <v>212</v>
      </c>
      <c r="B21" s="31" t="s">
        <v>213</v>
      </c>
      <c r="C21" s="31" t="s">
        <v>163</v>
      </c>
      <c r="D21" s="156"/>
      <c r="E21" s="157"/>
      <c r="F21" s="158"/>
      <c r="G21" s="156"/>
      <c r="H21" s="157"/>
      <c r="I21" s="158"/>
    </row>
    <row r="22" spans="1:9" x14ac:dyDescent="0.25">
      <c r="A22" s="6">
        <v>8</v>
      </c>
      <c r="B22" s="10" t="s">
        <v>98</v>
      </c>
      <c r="C22" s="11" t="s">
        <v>192</v>
      </c>
      <c r="D22" s="69">
        <v>8</v>
      </c>
      <c r="E22" s="72" t="s">
        <v>98</v>
      </c>
      <c r="F22" s="72" t="s">
        <v>223</v>
      </c>
      <c r="G22" s="69">
        <v>8</v>
      </c>
      <c r="H22" s="72" t="s">
        <v>98</v>
      </c>
      <c r="I22" s="72" t="s">
        <v>223</v>
      </c>
    </row>
    <row r="23" spans="1:9" ht="26.25" customHeight="1" x14ac:dyDescent="0.25">
      <c r="A23" s="114"/>
      <c r="B23" s="115"/>
      <c r="C23" s="116"/>
      <c r="D23" s="69" t="s">
        <v>76</v>
      </c>
      <c r="E23" s="71" t="s">
        <v>99</v>
      </c>
      <c r="F23" s="71" t="s">
        <v>224</v>
      </c>
      <c r="G23" s="69" t="s">
        <v>76</v>
      </c>
      <c r="H23" s="71" t="s">
        <v>99</v>
      </c>
      <c r="I23" s="71" t="s">
        <v>224</v>
      </c>
    </row>
    <row r="24" spans="1:9" ht="26.25" customHeight="1" x14ac:dyDescent="0.25">
      <c r="A24" s="117"/>
      <c r="B24" s="118"/>
      <c r="C24" s="119"/>
      <c r="D24" s="69" t="s">
        <v>77</v>
      </c>
      <c r="E24" s="71" t="s">
        <v>225</v>
      </c>
      <c r="F24" s="71" t="s">
        <v>171</v>
      </c>
      <c r="G24" s="69" t="s">
        <v>77</v>
      </c>
      <c r="H24" s="71" t="s">
        <v>225</v>
      </c>
      <c r="I24" s="71" t="s">
        <v>171</v>
      </c>
    </row>
    <row r="25" spans="1:9" ht="18.75" customHeight="1" x14ac:dyDescent="0.25">
      <c r="A25" s="117"/>
      <c r="B25" s="118"/>
      <c r="C25" s="119"/>
      <c r="D25" s="147"/>
      <c r="E25" s="148"/>
      <c r="F25" s="149"/>
      <c r="G25" s="147"/>
      <c r="H25" s="148"/>
      <c r="I25" s="149"/>
    </row>
    <row r="26" spans="1:9" ht="55.5" customHeight="1" x14ac:dyDescent="0.25">
      <c r="A26" s="117"/>
      <c r="B26" s="118"/>
      <c r="C26" s="119"/>
      <c r="D26" s="69" t="s">
        <v>78</v>
      </c>
      <c r="E26" s="71" t="s">
        <v>156</v>
      </c>
      <c r="F26" s="71" t="s">
        <v>226</v>
      </c>
      <c r="G26" s="69" t="s">
        <v>78</v>
      </c>
      <c r="H26" s="71" t="s">
        <v>156</v>
      </c>
      <c r="I26" s="71" t="s">
        <v>226</v>
      </c>
    </row>
    <row r="27" spans="1:9" x14ac:dyDescent="0.25">
      <c r="A27" s="117"/>
      <c r="B27" s="118"/>
      <c r="C27" s="119"/>
      <c r="D27" s="69" t="s">
        <v>79</v>
      </c>
      <c r="E27" s="71" t="s">
        <v>100</v>
      </c>
      <c r="F27" s="71" t="s">
        <v>163</v>
      </c>
      <c r="G27" s="69" t="s">
        <v>79</v>
      </c>
      <c r="H27" s="71" t="s">
        <v>100</v>
      </c>
      <c r="I27" s="71" t="s">
        <v>163</v>
      </c>
    </row>
    <row r="28" spans="1:9" ht="43.5" customHeight="1" x14ac:dyDescent="0.25">
      <c r="A28" s="120"/>
      <c r="B28" s="121"/>
      <c r="C28" s="122"/>
      <c r="D28" s="69" t="s">
        <v>80</v>
      </c>
      <c r="E28" s="71" t="s">
        <v>101</v>
      </c>
      <c r="F28" s="71" t="s">
        <v>163</v>
      </c>
      <c r="G28" s="69" t="s">
        <v>80</v>
      </c>
      <c r="H28" s="71" t="s">
        <v>101</v>
      </c>
      <c r="I28" s="71" t="s">
        <v>163</v>
      </c>
    </row>
    <row r="29" spans="1:9" ht="66.75" customHeight="1" x14ac:dyDescent="0.25">
      <c r="A29" s="6" t="s">
        <v>81</v>
      </c>
      <c r="B29" s="8" t="s">
        <v>166</v>
      </c>
      <c r="C29" s="8" t="s">
        <v>200</v>
      </c>
      <c r="D29" s="69" t="s">
        <v>81</v>
      </c>
      <c r="E29" s="71" t="s">
        <v>166</v>
      </c>
      <c r="F29" s="71" t="s">
        <v>227</v>
      </c>
      <c r="G29" s="69" t="s">
        <v>81</v>
      </c>
      <c r="H29" s="71" t="s">
        <v>166</v>
      </c>
      <c r="I29" s="71" t="s">
        <v>227</v>
      </c>
    </row>
    <row r="30" spans="1:9" ht="59.25" customHeight="1" x14ac:dyDescent="0.25">
      <c r="A30" s="17" t="s">
        <v>201</v>
      </c>
      <c r="B30" s="109" t="s">
        <v>167</v>
      </c>
      <c r="C30" s="109"/>
      <c r="D30" s="26" t="s">
        <v>228</v>
      </c>
      <c r="E30" s="133" t="s">
        <v>167</v>
      </c>
      <c r="F30" s="133"/>
      <c r="G30" s="26" t="s">
        <v>228</v>
      </c>
      <c r="H30" s="133" t="s">
        <v>167</v>
      </c>
      <c r="I30" s="133"/>
    </row>
    <row r="31" spans="1:9" x14ac:dyDescent="0.25">
      <c r="A31" s="19" t="s">
        <v>82</v>
      </c>
      <c r="B31" s="112" t="s">
        <v>102</v>
      </c>
      <c r="C31" s="113"/>
      <c r="D31" s="27" t="s">
        <v>82</v>
      </c>
      <c r="E31" s="136" t="s">
        <v>102</v>
      </c>
      <c r="F31" s="137"/>
      <c r="G31" s="27" t="s">
        <v>82</v>
      </c>
      <c r="H31" s="136" t="s">
        <v>102</v>
      </c>
      <c r="I31" s="137"/>
    </row>
    <row r="32" spans="1:9" ht="102.75" customHeight="1" x14ac:dyDescent="0.25">
      <c r="A32" s="6" t="s">
        <v>83</v>
      </c>
      <c r="B32" s="8" t="s">
        <v>160</v>
      </c>
      <c r="C32" s="8" t="s">
        <v>194</v>
      </c>
      <c r="D32" s="69" t="s">
        <v>83</v>
      </c>
      <c r="E32" s="71" t="s">
        <v>160</v>
      </c>
      <c r="F32" s="71" t="s">
        <v>229</v>
      </c>
      <c r="G32" s="69" t="s">
        <v>83</v>
      </c>
      <c r="H32" s="71" t="s">
        <v>160</v>
      </c>
      <c r="I32" s="71" t="s">
        <v>229</v>
      </c>
    </row>
    <row r="33" spans="1:9" x14ac:dyDescent="0.25">
      <c r="A33" s="6" t="s">
        <v>19</v>
      </c>
      <c r="B33" s="8" t="s">
        <v>103</v>
      </c>
      <c r="C33" s="8" t="s">
        <v>214</v>
      </c>
      <c r="D33" s="69" t="s">
        <v>19</v>
      </c>
      <c r="E33" s="71" t="s">
        <v>103</v>
      </c>
      <c r="F33" s="71" t="s">
        <v>230</v>
      </c>
      <c r="G33" s="69" t="s">
        <v>19</v>
      </c>
      <c r="H33" s="71" t="s">
        <v>103</v>
      </c>
      <c r="I33" s="71" t="s">
        <v>271</v>
      </c>
    </row>
    <row r="34" spans="1:9" ht="22.5" x14ac:dyDescent="0.25">
      <c r="A34" s="6" t="s">
        <v>20</v>
      </c>
      <c r="B34" s="8" t="s">
        <v>104</v>
      </c>
      <c r="C34" s="8" t="s">
        <v>191</v>
      </c>
      <c r="D34" s="69" t="s">
        <v>20</v>
      </c>
      <c r="E34" s="71" t="s">
        <v>104</v>
      </c>
      <c r="F34" s="71" t="s">
        <v>191</v>
      </c>
      <c r="G34" s="69" t="s">
        <v>20</v>
      </c>
      <c r="H34" s="71" t="s">
        <v>104</v>
      </c>
      <c r="I34" s="71" t="s">
        <v>191</v>
      </c>
    </row>
    <row r="35" spans="1:9" ht="29.25" customHeight="1" x14ac:dyDescent="0.25">
      <c r="A35" s="6" t="s">
        <v>84</v>
      </c>
      <c r="B35" s="8" t="s">
        <v>105</v>
      </c>
      <c r="C35" s="8" t="s">
        <v>215</v>
      </c>
      <c r="D35" s="69" t="s">
        <v>84</v>
      </c>
      <c r="E35" s="71" t="s">
        <v>105</v>
      </c>
      <c r="F35" s="71" t="s">
        <v>231</v>
      </c>
      <c r="G35" s="69" t="s">
        <v>84</v>
      </c>
      <c r="H35" s="71" t="s">
        <v>105</v>
      </c>
      <c r="I35" s="71" t="s">
        <v>231</v>
      </c>
    </row>
    <row r="36" spans="1:9" ht="18" customHeight="1" x14ac:dyDescent="0.25">
      <c r="A36" s="6" t="s">
        <v>85</v>
      </c>
      <c r="B36" s="8" t="s">
        <v>106</v>
      </c>
      <c r="C36" s="8" t="s">
        <v>162</v>
      </c>
      <c r="D36" s="69" t="s">
        <v>85</v>
      </c>
      <c r="E36" s="71" t="s">
        <v>106</v>
      </c>
      <c r="F36" s="71" t="s">
        <v>163</v>
      </c>
      <c r="G36" s="69" t="s">
        <v>85</v>
      </c>
      <c r="H36" s="71" t="s">
        <v>106</v>
      </c>
      <c r="I36" s="71" t="s">
        <v>163</v>
      </c>
    </row>
    <row r="37" spans="1:9" ht="28.5" customHeight="1" x14ac:dyDescent="0.25">
      <c r="A37" s="6" t="s">
        <v>86</v>
      </c>
      <c r="B37" s="8" t="s">
        <v>174</v>
      </c>
      <c r="C37" s="15">
        <v>42152</v>
      </c>
      <c r="D37" s="69" t="s">
        <v>86</v>
      </c>
      <c r="E37" s="71" t="s">
        <v>232</v>
      </c>
      <c r="F37" s="73">
        <v>43623</v>
      </c>
      <c r="G37" s="69" t="s">
        <v>86</v>
      </c>
      <c r="H37" s="71" t="s">
        <v>232</v>
      </c>
      <c r="I37" s="73">
        <v>44117</v>
      </c>
    </row>
    <row r="38" spans="1:9" ht="47.25" customHeight="1" x14ac:dyDescent="0.25">
      <c r="A38" s="17" t="s">
        <v>202</v>
      </c>
      <c r="B38" s="109" t="s">
        <v>175</v>
      </c>
      <c r="C38" s="109"/>
      <c r="D38" s="26" t="s">
        <v>233</v>
      </c>
      <c r="E38" s="133" t="s">
        <v>175</v>
      </c>
      <c r="F38" s="133"/>
      <c r="G38" s="26" t="s">
        <v>233</v>
      </c>
      <c r="H38" s="133" t="s">
        <v>175</v>
      </c>
      <c r="I38" s="133"/>
    </row>
    <row r="39" spans="1:9" ht="29.25" customHeight="1" x14ac:dyDescent="0.25">
      <c r="A39" s="6" t="s">
        <v>21</v>
      </c>
      <c r="B39" s="7" t="s">
        <v>176</v>
      </c>
      <c r="C39" s="12">
        <v>82925000</v>
      </c>
      <c r="D39" s="69" t="s">
        <v>21</v>
      </c>
      <c r="E39" s="74" t="s">
        <v>176</v>
      </c>
      <c r="F39" s="75">
        <v>39435000</v>
      </c>
      <c r="G39" s="69" t="s">
        <v>21</v>
      </c>
      <c r="H39" s="74" t="s">
        <v>176</v>
      </c>
      <c r="I39" s="75">
        <v>39750000</v>
      </c>
    </row>
    <row r="40" spans="1:9" x14ac:dyDescent="0.25">
      <c r="A40" s="6" t="s">
        <v>22</v>
      </c>
      <c r="B40" s="7" t="s">
        <v>107</v>
      </c>
      <c r="C40" s="12">
        <v>66268750</v>
      </c>
      <c r="D40" s="69" t="s">
        <v>22</v>
      </c>
      <c r="E40" s="74" t="s">
        <v>107</v>
      </c>
      <c r="F40" s="75">
        <v>31379535</v>
      </c>
      <c r="G40" s="69" t="s">
        <v>22</v>
      </c>
      <c r="H40" s="74" t="s">
        <v>107</v>
      </c>
      <c r="I40" s="75">
        <v>31901875</v>
      </c>
    </row>
    <row r="41" spans="1:9" x14ac:dyDescent="0.25">
      <c r="A41" s="32" t="s">
        <v>253</v>
      </c>
      <c r="B41" s="36" t="s">
        <v>254</v>
      </c>
      <c r="C41" s="94">
        <f>C40</f>
        <v>66268750</v>
      </c>
      <c r="D41" s="69" t="s">
        <v>253</v>
      </c>
      <c r="E41" s="74" t="s">
        <v>254</v>
      </c>
      <c r="F41" s="93">
        <f>F40</f>
        <v>31379535</v>
      </c>
      <c r="G41" s="69" t="s">
        <v>253</v>
      </c>
      <c r="H41" s="74" t="s">
        <v>254</v>
      </c>
      <c r="I41" s="93">
        <f>I40</f>
        <v>31901875</v>
      </c>
    </row>
    <row r="42" spans="1:9" x14ac:dyDescent="0.25">
      <c r="A42" s="32" t="s">
        <v>255</v>
      </c>
      <c r="B42" s="36" t="s">
        <v>256</v>
      </c>
      <c r="C42" s="21">
        <v>0</v>
      </c>
      <c r="D42" s="69" t="s">
        <v>255</v>
      </c>
      <c r="E42" s="74" t="s">
        <v>256</v>
      </c>
      <c r="F42" s="75">
        <v>0</v>
      </c>
      <c r="G42" s="69" t="s">
        <v>255</v>
      </c>
      <c r="H42" s="74" t="s">
        <v>256</v>
      </c>
      <c r="I42" s="75">
        <v>0</v>
      </c>
    </row>
    <row r="43" spans="1:9" x14ac:dyDescent="0.25">
      <c r="A43" s="32" t="s">
        <v>257</v>
      </c>
      <c r="B43" s="36" t="s">
        <v>258</v>
      </c>
      <c r="C43" s="21">
        <v>0</v>
      </c>
      <c r="D43" s="69" t="s">
        <v>257</v>
      </c>
      <c r="E43" s="74" t="s">
        <v>258</v>
      </c>
      <c r="F43" s="75">
        <v>0</v>
      </c>
      <c r="G43" s="69" t="s">
        <v>257</v>
      </c>
      <c r="H43" s="74" t="s">
        <v>258</v>
      </c>
      <c r="I43" s="75">
        <v>0</v>
      </c>
    </row>
    <row r="44" spans="1:9" x14ac:dyDescent="0.25">
      <c r="A44" s="32" t="s">
        <v>259</v>
      </c>
      <c r="B44" s="36" t="s">
        <v>260</v>
      </c>
      <c r="C44" s="21">
        <v>0</v>
      </c>
      <c r="D44" s="69" t="s">
        <v>259</v>
      </c>
      <c r="E44" s="74" t="s">
        <v>260</v>
      </c>
      <c r="F44" s="75">
        <v>0</v>
      </c>
      <c r="G44" s="69" t="s">
        <v>259</v>
      </c>
      <c r="H44" s="74" t="s">
        <v>260</v>
      </c>
      <c r="I44" s="75">
        <v>0</v>
      </c>
    </row>
    <row r="45" spans="1:9" x14ac:dyDescent="0.25">
      <c r="A45" s="32" t="s">
        <v>261</v>
      </c>
      <c r="B45" s="36" t="s">
        <v>262</v>
      </c>
      <c r="C45" s="21">
        <v>0</v>
      </c>
      <c r="D45" s="69" t="s">
        <v>261</v>
      </c>
      <c r="E45" s="74" t="s">
        <v>262</v>
      </c>
      <c r="F45" s="75">
        <v>0</v>
      </c>
      <c r="G45" s="69" t="s">
        <v>261</v>
      </c>
      <c r="H45" s="74" t="s">
        <v>262</v>
      </c>
      <c r="I45" s="75">
        <v>0</v>
      </c>
    </row>
    <row r="46" spans="1:9" ht="22.5" x14ac:dyDescent="0.25">
      <c r="A46" s="6" t="s">
        <v>23</v>
      </c>
      <c r="B46" s="7" t="s">
        <v>177</v>
      </c>
      <c r="C46" s="13">
        <v>34812294.75</v>
      </c>
      <c r="D46" s="69" t="s">
        <v>23</v>
      </c>
      <c r="E46" s="74" t="s">
        <v>177</v>
      </c>
      <c r="F46" s="75">
        <v>5915250</v>
      </c>
      <c r="G46" s="69" t="s">
        <v>23</v>
      </c>
      <c r="H46" s="74" t="s">
        <v>177</v>
      </c>
      <c r="I46" s="75">
        <v>0</v>
      </c>
    </row>
    <row r="47" spans="1:9" x14ac:dyDescent="0.25">
      <c r="A47" s="6" t="s">
        <v>24</v>
      </c>
      <c r="B47" s="7" t="s">
        <v>108</v>
      </c>
      <c r="C47" s="13">
        <v>27847138.5</v>
      </c>
      <c r="D47" s="69" t="s">
        <v>24</v>
      </c>
      <c r="E47" s="74" t="s">
        <v>108</v>
      </c>
      <c r="F47" s="75">
        <v>4706930.25</v>
      </c>
      <c r="G47" s="69" t="s">
        <v>24</v>
      </c>
      <c r="H47" s="74" t="s">
        <v>108</v>
      </c>
      <c r="I47" s="75">
        <v>0</v>
      </c>
    </row>
    <row r="48" spans="1:9" x14ac:dyDescent="0.25">
      <c r="A48" s="6" t="s">
        <v>25</v>
      </c>
      <c r="B48" s="7" t="s">
        <v>109</v>
      </c>
      <c r="C48" s="13">
        <v>27847138.5</v>
      </c>
      <c r="D48" s="69" t="s">
        <v>25</v>
      </c>
      <c r="E48" s="74" t="s">
        <v>109</v>
      </c>
      <c r="F48" s="75">
        <v>4706930.25</v>
      </c>
      <c r="G48" s="69" t="s">
        <v>25</v>
      </c>
      <c r="H48" s="74" t="s">
        <v>109</v>
      </c>
      <c r="I48" s="75">
        <f>I47</f>
        <v>0</v>
      </c>
    </row>
    <row r="49" spans="1:9" ht="18" customHeight="1" x14ac:dyDescent="0.25">
      <c r="A49" s="6" t="s">
        <v>26</v>
      </c>
      <c r="B49" s="7" t="s">
        <v>110</v>
      </c>
      <c r="C49" s="51">
        <v>0</v>
      </c>
      <c r="D49" s="69" t="s">
        <v>26</v>
      </c>
      <c r="E49" s="74" t="s">
        <v>110</v>
      </c>
      <c r="F49" s="75">
        <v>0</v>
      </c>
      <c r="G49" s="69" t="s">
        <v>26</v>
      </c>
      <c r="H49" s="74" t="s">
        <v>110</v>
      </c>
      <c r="I49" s="75">
        <v>0</v>
      </c>
    </row>
    <row r="50" spans="1:9" x14ac:dyDescent="0.25">
      <c r="A50" s="6" t="s">
        <v>27</v>
      </c>
      <c r="B50" s="7" t="s">
        <v>111</v>
      </c>
      <c r="C50" s="51">
        <v>0</v>
      </c>
      <c r="D50" s="69" t="s">
        <v>27</v>
      </c>
      <c r="E50" s="74" t="s">
        <v>111</v>
      </c>
      <c r="F50" s="75">
        <v>0</v>
      </c>
      <c r="G50" s="69" t="s">
        <v>27</v>
      </c>
      <c r="H50" s="74" t="s">
        <v>111</v>
      </c>
      <c r="I50" s="75">
        <v>0</v>
      </c>
    </row>
    <row r="51" spans="1:9" ht="18" customHeight="1" x14ac:dyDescent="0.25">
      <c r="A51" s="6" t="s">
        <v>28</v>
      </c>
      <c r="B51" s="7" t="s">
        <v>112</v>
      </c>
      <c r="C51" s="51">
        <v>0</v>
      </c>
      <c r="D51" s="69" t="s">
        <v>28</v>
      </c>
      <c r="E51" s="74" t="s">
        <v>112</v>
      </c>
      <c r="F51" s="75">
        <v>0</v>
      </c>
      <c r="G51" s="69" t="s">
        <v>28</v>
      </c>
      <c r="H51" s="74" t="s">
        <v>112</v>
      </c>
      <c r="I51" s="75">
        <v>0</v>
      </c>
    </row>
    <row r="52" spans="1:9" ht="17.25" customHeight="1" x14ac:dyDescent="0.25">
      <c r="A52" s="6" t="s">
        <v>29</v>
      </c>
      <c r="B52" s="7" t="s">
        <v>113</v>
      </c>
      <c r="C52" s="51">
        <v>0</v>
      </c>
      <c r="D52" s="69" t="s">
        <v>29</v>
      </c>
      <c r="E52" s="74" t="s">
        <v>113</v>
      </c>
      <c r="F52" s="75">
        <v>0</v>
      </c>
      <c r="G52" s="69" t="s">
        <v>29</v>
      </c>
      <c r="H52" s="74" t="s">
        <v>113</v>
      </c>
      <c r="I52" s="75">
        <v>0</v>
      </c>
    </row>
    <row r="53" spans="1:9" x14ac:dyDescent="0.25">
      <c r="A53" s="6" t="s">
        <v>30</v>
      </c>
      <c r="B53" s="7" t="s">
        <v>114</v>
      </c>
      <c r="C53" s="13">
        <v>6965156.25</v>
      </c>
      <c r="D53" s="69" t="s">
        <v>30</v>
      </c>
      <c r="E53" s="74" t="s">
        <v>114</v>
      </c>
      <c r="F53" s="75">
        <v>1208319.75</v>
      </c>
      <c r="G53" s="69" t="s">
        <v>30</v>
      </c>
      <c r="H53" s="74" t="s">
        <v>114</v>
      </c>
      <c r="I53" s="75">
        <v>0</v>
      </c>
    </row>
    <row r="54" spans="1:9" x14ac:dyDescent="0.25">
      <c r="A54" s="6" t="s">
        <v>31</v>
      </c>
      <c r="B54" s="7" t="s">
        <v>115</v>
      </c>
      <c r="C54" s="13">
        <v>6965156.25</v>
      </c>
      <c r="D54" s="69" t="s">
        <v>31</v>
      </c>
      <c r="E54" s="74" t="s">
        <v>115</v>
      </c>
      <c r="F54" s="75">
        <v>1208319.75</v>
      </c>
      <c r="G54" s="69" t="s">
        <v>31</v>
      </c>
      <c r="H54" s="74" t="s">
        <v>115</v>
      </c>
      <c r="I54" s="75">
        <f>I53</f>
        <v>0</v>
      </c>
    </row>
    <row r="55" spans="1:9" ht="17.25" customHeight="1" x14ac:dyDescent="0.25">
      <c r="A55" s="6" t="s">
        <v>32</v>
      </c>
      <c r="B55" s="7" t="s">
        <v>116</v>
      </c>
      <c r="C55" s="21">
        <v>0</v>
      </c>
      <c r="D55" s="69" t="s">
        <v>32</v>
      </c>
      <c r="E55" s="74" t="s">
        <v>116</v>
      </c>
      <c r="F55" s="75">
        <v>0</v>
      </c>
      <c r="G55" s="69" t="s">
        <v>32</v>
      </c>
      <c r="H55" s="74" t="s">
        <v>116</v>
      </c>
      <c r="I55" s="75">
        <v>0</v>
      </c>
    </row>
    <row r="56" spans="1:9" ht="36.75" customHeight="1" x14ac:dyDescent="0.25">
      <c r="A56" s="6" t="s">
        <v>33</v>
      </c>
      <c r="B56" s="8" t="s">
        <v>208</v>
      </c>
      <c r="C56" s="21">
        <v>0</v>
      </c>
      <c r="D56" s="69" t="s">
        <v>33</v>
      </c>
      <c r="E56" s="71" t="s">
        <v>234</v>
      </c>
      <c r="F56" s="75">
        <v>0</v>
      </c>
      <c r="G56" s="69" t="s">
        <v>33</v>
      </c>
      <c r="H56" s="71" t="s">
        <v>234</v>
      </c>
      <c r="I56" s="75">
        <v>0</v>
      </c>
    </row>
    <row r="57" spans="1:9" ht="27.75" customHeight="1" x14ac:dyDescent="0.25">
      <c r="A57" s="6" t="s">
        <v>34</v>
      </c>
      <c r="B57" s="8" t="s">
        <v>178</v>
      </c>
      <c r="C57" s="14">
        <v>1638104.65</v>
      </c>
      <c r="D57" s="69" t="s">
        <v>34</v>
      </c>
      <c r="E57" s="71" t="s">
        <v>178</v>
      </c>
      <c r="F57" s="75">
        <v>29037.449999999997</v>
      </c>
      <c r="G57" s="69" t="s">
        <v>34</v>
      </c>
      <c r="H57" s="71" t="s">
        <v>178</v>
      </c>
      <c r="I57" s="75">
        <f>I58+I59</f>
        <v>0</v>
      </c>
    </row>
    <row r="58" spans="1:9" x14ac:dyDescent="0.25">
      <c r="A58" s="6" t="s">
        <v>35</v>
      </c>
      <c r="B58" s="8" t="s">
        <v>117</v>
      </c>
      <c r="C58" s="14">
        <v>1578952.15</v>
      </c>
      <c r="D58" s="69" t="s">
        <v>35</v>
      </c>
      <c r="E58" s="71" t="s">
        <v>117</v>
      </c>
      <c r="F58" s="75">
        <v>28223.629999999997</v>
      </c>
      <c r="G58" s="69" t="s">
        <v>35</v>
      </c>
      <c r="H58" s="71" t="s">
        <v>117</v>
      </c>
      <c r="I58" s="75">
        <v>0</v>
      </c>
    </row>
    <row r="59" spans="1:9" ht="17.25" customHeight="1" x14ac:dyDescent="0.25">
      <c r="A59" s="6" t="s">
        <v>36</v>
      </c>
      <c r="B59" s="8" t="s">
        <v>118</v>
      </c>
      <c r="C59" s="13">
        <v>59152.5</v>
      </c>
      <c r="D59" s="69" t="s">
        <v>36</v>
      </c>
      <c r="E59" s="71" t="s">
        <v>118</v>
      </c>
      <c r="F59" s="75">
        <v>813.82</v>
      </c>
      <c r="G59" s="69" t="s">
        <v>36</v>
      </c>
      <c r="H59" s="71" t="s">
        <v>118</v>
      </c>
      <c r="I59" s="75">
        <v>0</v>
      </c>
    </row>
    <row r="60" spans="1:9" ht="33.75" x14ac:dyDescent="0.25">
      <c r="A60" s="114"/>
      <c r="B60" s="115"/>
      <c r="C60" s="116"/>
      <c r="D60" s="69" t="s">
        <v>37</v>
      </c>
      <c r="E60" s="71" t="s">
        <v>119</v>
      </c>
      <c r="F60" s="71" t="s">
        <v>163</v>
      </c>
      <c r="G60" s="69" t="s">
        <v>37</v>
      </c>
      <c r="H60" s="71" t="s">
        <v>119</v>
      </c>
      <c r="I60" s="71" t="s">
        <v>163</v>
      </c>
    </row>
    <row r="61" spans="1:9" ht="38.25" customHeight="1" x14ac:dyDescent="0.25">
      <c r="A61" s="117"/>
      <c r="B61" s="118"/>
      <c r="C61" s="119"/>
      <c r="D61" s="69" t="s">
        <v>38</v>
      </c>
      <c r="E61" s="71" t="s">
        <v>120</v>
      </c>
      <c r="F61" s="71" t="s">
        <v>163</v>
      </c>
      <c r="G61" s="69" t="s">
        <v>38</v>
      </c>
      <c r="H61" s="71" t="s">
        <v>120</v>
      </c>
      <c r="I61" s="71" t="s">
        <v>163</v>
      </c>
    </row>
    <row r="62" spans="1:9" ht="40.5" customHeight="1" x14ac:dyDescent="0.25">
      <c r="A62" s="120"/>
      <c r="B62" s="121"/>
      <c r="C62" s="122"/>
      <c r="D62" s="69" t="s">
        <v>39</v>
      </c>
      <c r="E62" s="71" t="s">
        <v>179</v>
      </c>
      <c r="F62" s="71" t="s">
        <v>163</v>
      </c>
      <c r="G62" s="69" t="s">
        <v>39</v>
      </c>
      <c r="H62" s="71" t="s">
        <v>179</v>
      </c>
      <c r="I62" s="71" t="s">
        <v>163</v>
      </c>
    </row>
    <row r="63" spans="1:9" ht="38.25" customHeight="1" x14ac:dyDescent="0.25">
      <c r="A63" s="6" t="s">
        <v>40</v>
      </c>
      <c r="B63" s="8" t="s">
        <v>121</v>
      </c>
      <c r="C63" s="8" t="s">
        <v>162</v>
      </c>
      <c r="D63" s="69" t="s">
        <v>40</v>
      </c>
      <c r="E63" s="71" t="s">
        <v>121</v>
      </c>
      <c r="F63" s="71" t="s">
        <v>163</v>
      </c>
      <c r="G63" s="69" t="s">
        <v>40</v>
      </c>
      <c r="H63" s="71" t="s">
        <v>121</v>
      </c>
      <c r="I63" s="71" t="s">
        <v>163</v>
      </c>
    </row>
    <row r="64" spans="1:9" ht="47.25" customHeight="1" x14ac:dyDescent="0.25">
      <c r="A64" s="17" t="s">
        <v>203</v>
      </c>
      <c r="B64" s="109" t="s">
        <v>198</v>
      </c>
      <c r="C64" s="109"/>
      <c r="D64" s="26" t="s">
        <v>235</v>
      </c>
      <c r="E64" s="133" t="s">
        <v>198</v>
      </c>
      <c r="F64" s="133"/>
      <c r="G64" s="26" t="s">
        <v>235</v>
      </c>
      <c r="H64" s="133" t="s">
        <v>198</v>
      </c>
      <c r="I64" s="133"/>
    </row>
    <row r="65" spans="1:9" s="76" customFormat="1" ht="24.75" customHeight="1" x14ac:dyDescent="0.25">
      <c r="A65" s="138"/>
      <c r="B65" s="139"/>
      <c r="C65" s="140"/>
      <c r="D65" s="69" t="s">
        <v>41</v>
      </c>
      <c r="E65" s="71" t="s">
        <v>122</v>
      </c>
      <c r="F65" s="71" t="s">
        <v>236</v>
      </c>
      <c r="G65" s="69" t="s">
        <v>41</v>
      </c>
      <c r="H65" s="71" t="s">
        <v>122</v>
      </c>
      <c r="I65" s="71" t="s">
        <v>275</v>
      </c>
    </row>
    <row r="66" spans="1:9" s="76" customFormat="1" ht="24.75" customHeight="1" x14ac:dyDescent="0.25">
      <c r="A66" s="141"/>
      <c r="B66" s="142"/>
      <c r="C66" s="143"/>
      <c r="D66" s="69" t="s">
        <v>237</v>
      </c>
      <c r="E66" s="71" t="s">
        <v>238</v>
      </c>
      <c r="F66" s="71" t="s">
        <v>239</v>
      </c>
      <c r="G66" s="69" t="s">
        <v>237</v>
      </c>
      <c r="H66" s="71" t="s">
        <v>238</v>
      </c>
      <c r="I66" s="71" t="s">
        <v>239</v>
      </c>
    </row>
    <row r="67" spans="1:9" s="76" customFormat="1" ht="19.5" customHeight="1" x14ac:dyDescent="0.25">
      <c r="A67" s="141"/>
      <c r="B67" s="142"/>
      <c r="C67" s="143"/>
      <c r="D67" s="147"/>
      <c r="E67" s="148"/>
      <c r="F67" s="149"/>
      <c r="G67" s="147"/>
      <c r="H67" s="148"/>
      <c r="I67" s="149"/>
    </row>
    <row r="68" spans="1:9" s="76" customFormat="1" ht="41.25" customHeight="1" x14ac:dyDescent="0.25">
      <c r="A68" s="141"/>
      <c r="B68" s="142"/>
      <c r="C68" s="143"/>
      <c r="D68" s="69" t="s">
        <v>42</v>
      </c>
      <c r="E68" s="71" t="s">
        <v>180</v>
      </c>
      <c r="F68" s="75">
        <v>396037.83</v>
      </c>
      <c r="G68" s="69" t="s">
        <v>42</v>
      </c>
      <c r="H68" s="71" t="s">
        <v>180</v>
      </c>
      <c r="I68" s="75">
        <v>0</v>
      </c>
    </row>
    <row r="69" spans="1:9" s="76" customFormat="1" ht="17.25" customHeight="1" x14ac:dyDescent="0.25">
      <c r="A69" s="141"/>
      <c r="B69" s="142"/>
      <c r="C69" s="143"/>
      <c r="D69" s="69" t="s">
        <v>43</v>
      </c>
      <c r="E69" s="71" t="s">
        <v>123</v>
      </c>
      <c r="F69" s="75">
        <v>235642.50885000001</v>
      </c>
      <c r="G69" s="69" t="s">
        <v>43</v>
      </c>
      <c r="H69" s="71" t="s">
        <v>123</v>
      </c>
      <c r="I69" s="75">
        <v>0</v>
      </c>
    </row>
    <row r="70" spans="1:9" s="76" customFormat="1" ht="57.75" customHeight="1" x14ac:dyDescent="0.25">
      <c r="A70" s="141"/>
      <c r="B70" s="142"/>
      <c r="C70" s="143"/>
      <c r="D70" s="69" t="s">
        <v>44</v>
      </c>
      <c r="E70" s="71" t="s">
        <v>181</v>
      </c>
      <c r="F70" s="75">
        <v>373816.39999999997</v>
      </c>
      <c r="G70" s="69" t="s">
        <v>44</v>
      </c>
      <c r="H70" s="71" t="s">
        <v>181</v>
      </c>
      <c r="I70" s="75">
        <v>0</v>
      </c>
    </row>
    <row r="71" spans="1:9" s="76" customFormat="1" ht="17.25" customHeight="1" x14ac:dyDescent="0.25">
      <c r="A71" s="141"/>
      <c r="B71" s="142"/>
      <c r="C71" s="143"/>
      <c r="D71" s="69" t="s">
        <v>45</v>
      </c>
      <c r="E71" s="71" t="s">
        <v>123</v>
      </c>
      <c r="F71" s="75">
        <v>222420.75799999997</v>
      </c>
      <c r="G71" s="69" t="s">
        <v>45</v>
      </c>
      <c r="H71" s="71" t="s">
        <v>123</v>
      </c>
      <c r="I71" s="75">
        <v>0</v>
      </c>
    </row>
    <row r="72" spans="1:9" s="76" customFormat="1" ht="17.25" customHeight="1" x14ac:dyDescent="0.25">
      <c r="A72" s="141"/>
      <c r="B72" s="142"/>
      <c r="C72" s="143"/>
      <c r="D72" s="69" t="s">
        <v>46</v>
      </c>
      <c r="E72" s="71" t="s">
        <v>109</v>
      </c>
      <c r="F72" s="75">
        <v>222420.75799999997</v>
      </c>
      <c r="G72" s="69" t="s">
        <v>46</v>
      </c>
      <c r="H72" s="71" t="s">
        <v>109</v>
      </c>
      <c r="I72" s="75">
        <v>0</v>
      </c>
    </row>
    <row r="73" spans="1:9" s="76" customFormat="1" ht="17.25" customHeight="1" x14ac:dyDescent="0.25">
      <c r="A73" s="141"/>
      <c r="B73" s="142"/>
      <c r="C73" s="143"/>
      <c r="D73" s="69" t="s">
        <v>47</v>
      </c>
      <c r="E73" s="71" t="s">
        <v>110</v>
      </c>
      <c r="F73" s="75">
        <v>0</v>
      </c>
      <c r="G73" s="69" t="s">
        <v>47</v>
      </c>
      <c r="H73" s="71" t="s">
        <v>110</v>
      </c>
      <c r="I73" s="75">
        <v>0</v>
      </c>
    </row>
    <row r="74" spans="1:9" s="76" customFormat="1" ht="17.25" customHeight="1" x14ac:dyDescent="0.25">
      <c r="A74" s="141"/>
      <c r="B74" s="142"/>
      <c r="C74" s="143"/>
      <c r="D74" s="69" t="s">
        <v>48</v>
      </c>
      <c r="E74" s="71" t="s">
        <v>111</v>
      </c>
      <c r="F74" s="75">
        <v>0</v>
      </c>
      <c r="G74" s="69" t="s">
        <v>48</v>
      </c>
      <c r="H74" s="71" t="s">
        <v>111</v>
      </c>
      <c r="I74" s="75">
        <v>0</v>
      </c>
    </row>
    <row r="75" spans="1:9" s="76" customFormat="1" ht="17.25" customHeight="1" x14ac:dyDescent="0.25">
      <c r="A75" s="141"/>
      <c r="B75" s="142"/>
      <c r="C75" s="143"/>
      <c r="D75" s="69" t="s">
        <v>49</v>
      </c>
      <c r="E75" s="71" t="s">
        <v>112</v>
      </c>
      <c r="F75" s="75">
        <v>0</v>
      </c>
      <c r="G75" s="69" t="s">
        <v>49</v>
      </c>
      <c r="H75" s="71" t="s">
        <v>112</v>
      </c>
      <c r="I75" s="75">
        <v>0</v>
      </c>
    </row>
    <row r="76" spans="1:9" s="76" customFormat="1" ht="17.25" customHeight="1" x14ac:dyDescent="0.25">
      <c r="A76" s="141"/>
      <c r="B76" s="142"/>
      <c r="C76" s="143"/>
      <c r="D76" s="69" t="s">
        <v>50</v>
      </c>
      <c r="E76" s="71" t="s">
        <v>113</v>
      </c>
      <c r="F76" s="75">
        <v>0</v>
      </c>
      <c r="G76" s="69" t="s">
        <v>50</v>
      </c>
      <c r="H76" s="71" t="s">
        <v>113</v>
      </c>
      <c r="I76" s="75">
        <v>0</v>
      </c>
    </row>
    <row r="77" spans="1:9" s="76" customFormat="1" ht="17.25" customHeight="1" x14ac:dyDescent="0.25">
      <c r="A77" s="141"/>
      <c r="B77" s="142"/>
      <c r="C77" s="143"/>
      <c r="D77" s="69" t="s">
        <v>51</v>
      </c>
      <c r="E77" s="71" t="s">
        <v>124</v>
      </c>
      <c r="F77" s="75">
        <v>39250.722000000009</v>
      </c>
      <c r="G77" s="69" t="s">
        <v>51</v>
      </c>
      <c r="H77" s="71" t="s">
        <v>124</v>
      </c>
      <c r="I77" s="75">
        <v>0</v>
      </c>
    </row>
    <row r="78" spans="1:9" s="76" customFormat="1" ht="17.25" customHeight="1" x14ac:dyDescent="0.25">
      <c r="A78" s="141"/>
      <c r="B78" s="142"/>
      <c r="C78" s="143"/>
      <c r="D78" s="69" t="s">
        <v>52</v>
      </c>
      <c r="E78" s="71" t="s">
        <v>125</v>
      </c>
      <c r="F78" s="75">
        <v>112144.92</v>
      </c>
      <c r="G78" s="69" t="s">
        <v>52</v>
      </c>
      <c r="H78" s="71" t="s">
        <v>125</v>
      </c>
      <c r="I78" s="75">
        <v>0</v>
      </c>
    </row>
    <row r="79" spans="1:9" s="76" customFormat="1" ht="27" customHeight="1" x14ac:dyDescent="0.25">
      <c r="A79" s="141"/>
      <c r="B79" s="142"/>
      <c r="C79" s="143"/>
      <c r="D79" s="69" t="s">
        <v>53</v>
      </c>
      <c r="E79" s="71" t="s">
        <v>126</v>
      </c>
      <c r="F79" s="75" t="s">
        <v>163</v>
      </c>
      <c r="G79" s="69" t="s">
        <v>53</v>
      </c>
      <c r="H79" s="71" t="s">
        <v>126</v>
      </c>
      <c r="I79" s="75">
        <v>0</v>
      </c>
    </row>
    <row r="80" spans="1:9" s="76" customFormat="1" ht="27.75" customHeight="1" x14ac:dyDescent="0.25">
      <c r="A80" s="141"/>
      <c r="B80" s="142"/>
      <c r="C80" s="143"/>
      <c r="D80" s="69" t="s">
        <v>54</v>
      </c>
      <c r="E80" s="71" t="s">
        <v>127</v>
      </c>
      <c r="F80" s="71">
        <v>2</v>
      </c>
      <c r="G80" s="69" t="s">
        <v>54</v>
      </c>
      <c r="H80" s="71" t="s">
        <v>127</v>
      </c>
      <c r="I80" s="71">
        <v>0</v>
      </c>
    </row>
    <row r="81" spans="1:9" s="76" customFormat="1" ht="42" customHeight="1" x14ac:dyDescent="0.25">
      <c r="A81" s="141"/>
      <c r="B81" s="142"/>
      <c r="C81" s="143"/>
      <c r="D81" s="69" t="s">
        <v>55</v>
      </c>
      <c r="E81" s="71" t="s">
        <v>134</v>
      </c>
      <c r="F81" s="71">
        <v>2</v>
      </c>
      <c r="G81" s="69" t="s">
        <v>55</v>
      </c>
      <c r="H81" s="71" t="s">
        <v>134</v>
      </c>
      <c r="I81" s="71">
        <v>0</v>
      </c>
    </row>
    <row r="82" spans="1:9" s="76" customFormat="1" ht="26.25" customHeight="1" x14ac:dyDescent="0.25">
      <c r="A82" s="141"/>
      <c r="B82" s="142"/>
      <c r="C82" s="143"/>
      <c r="D82" s="69" t="s">
        <v>56</v>
      </c>
      <c r="E82" s="71" t="s">
        <v>128</v>
      </c>
      <c r="F82" s="71">
        <v>2</v>
      </c>
      <c r="G82" s="69" t="s">
        <v>56</v>
      </c>
      <c r="H82" s="71" t="s">
        <v>128</v>
      </c>
      <c r="I82" s="71">
        <v>0</v>
      </c>
    </row>
    <row r="83" spans="1:9" s="76" customFormat="1" ht="17.25" customHeight="1" x14ac:dyDescent="0.25">
      <c r="A83" s="141"/>
      <c r="B83" s="142"/>
      <c r="C83" s="143"/>
      <c r="D83" s="69" t="s">
        <v>57</v>
      </c>
      <c r="E83" s="71" t="s">
        <v>129</v>
      </c>
      <c r="F83" s="71">
        <v>0</v>
      </c>
      <c r="G83" s="69" t="s">
        <v>57</v>
      </c>
      <c r="H83" s="71" t="s">
        <v>129</v>
      </c>
      <c r="I83" s="71">
        <v>0</v>
      </c>
    </row>
    <row r="84" spans="1:9" s="76" customFormat="1" ht="17.25" customHeight="1" x14ac:dyDescent="0.25">
      <c r="A84" s="141"/>
      <c r="B84" s="142"/>
      <c r="C84" s="143"/>
      <c r="D84" s="69" t="s">
        <v>58</v>
      </c>
      <c r="E84" s="71" t="s">
        <v>130</v>
      </c>
      <c r="F84" s="71">
        <v>0</v>
      </c>
      <c r="G84" s="69" t="s">
        <v>58</v>
      </c>
      <c r="H84" s="71" t="s">
        <v>130</v>
      </c>
      <c r="I84" s="71">
        <v>0</v>
      </c>
    </row>
    <row r="85" spans="1:9" s="76" customFormat="1" ht="17.25" customHeight="1" x14ac:dyDescent="0.25">
      <c r="A85" s="141"/>
      <c r="B85" s="142"/>
      <c r="C85" s="143"/>
      <c r="D85" s="69" t="s">
        <v>0</v>
      </c>
      <c r="E85" s="71" t="s">
        <v>131</v>
      </c>
      <c r="F85" s="71">
        <v>0</v>
      </c>
      <c r="G85" s="69" t="s">
        <v>0</v>
      </c>
      <c r="H85" s="71" t="s">
        <v>131</v>
      </c>
      <c r="I85" s="71">
        <v>0</v>
      </c>
    </row>
    <row r="86" spans="1:9" s="76" customFormat="1" ht="17.25" customHeight="1" x14ac:dyDescent="0.25">
      <c r="A86" s="141"/>
      <c r="B86" s="142"/>
      <c r="C86" s="143"/>
      <c r="D86" s="69" t="s">
        <v>59</v>
      </c>
      <c r="E86" s="71" t="s">
        <v>240</v>
      </c>
      <c r="F86" s="71">
        <v>0</v>
      </c>
      <c r="G86" s="69" t="s">
        <v>59</v>
      </c>
      <c r="H86" s="71" t="s">
        <v>240</v>
      </c>
      <c r="I86" s="71">
        <v>0</v>
      </c>
    </row>
    <row r="87" spans="1:9" s="76" customFormat="1" ht="17.25" customHeight="1" x14ac:dyDescent="0.25">
      <c r="A87" s="141"/>
      <c r="B87" s="142"/>
      <c r="C87" s="143"/>
      <c r="D87" s="69" t="s">
        <v>60</v>
      </c>
      <c r="E87" s="71" t="s">
        <v>132</v>
      </c>
      <c r="F87" s="71">
        <v>2</v>
      </c>
      <c r="G87" s="69" t="s">
        <v>60</v>
      </c>
      <c r="H87" s="71" t="s">
        <v>132</v>
      </c>
      <c r="I87" s="71">
        <v>0</v>
      </c>
    </row>
    <row r="88" spans="1:9" s="76" customFormat="1" ht="17.25" customHeight="1" x14ac:dyDescent="0.25">
      <c r="A88" s="144"/>
      <c r="B88" s="145"/>
      <c r="C88" s="146"/>
      <c r="D88" s="69" t="s">
        <v>61</v>
      </c>
      <c r="E88" s="71" t="s">
        <v>133</v>
      </c>
      <c r="F88" s="71" t="s">
        <v>272</v>
      </c>
      <c r="G88" s="69" t="s">
        <v>61</v>
      </c>
      <c r="H88" s="71" t="s">
        <v>133</v>
      </c>
      <c r="I88" s="71" t="s">
        <v>163</v>
      </c>
    </row>
    <row r="89" spans="1:9" ht="48" customHeight="1" x14ac:dyDescent="0.25">
      <c r="A89" s="17" t="s">
        <v>204</v>
      </c>
      <c r="B89" s="109" t="s">
        <v>168</v>
      </c>
      <c r="C89" s="109"/>
      <c r="D89" s="26" t="s">
        <v>241</v>
      </c>
      <c r="E89" s="133" t="s">
        <v>168</v>
      </c>
      <c r="F89" s="133"/>
      <c r="G89" s="26" t="s">
        <v>241</v>
      </c>
      <c r="H89" s="133" t="s">
        <v>168</v>
      </c>
      <c r="I89" s="133"/>
    </row>
    <row r="90" spans="1:9" ht="29.25" customHeight="1" x14ac:dyDescent="0.25">
      <c r="A90" s="6">
        <v>32</v>
      </c>
      <c r="B90" s="8" t="s">
        <v>136</v>
      </c>
      <c r="C90" s="8" t="s">
        <v>172</v>
      </c>
      <c r="D90" s="69">
        <v>32</v>
      </c>
      <c r="E90" s="71" t="s">
        <v>136</v>
      </c>
      <c r="F90" s="71" t="s">
        <v>172</v>
      </c>
      <c r="G90" s="69">
        <v>32</v>
      </c>
      <c r="H90" s="71" t="s">
        <v>136</v>
      </c>
      <c r="I90" s="71" t="s">
        <v>172</v>
      </c>
    </row>
    <row r="91" spans="1:9" ht="27" customHeight="1" x14ac:dyDescent="0.25">
      <c r="A91" s="6" t="s">
        <v>1</v>
      </c>
      <c r="B91" s="8" t="s">
        <v>137</v>
      </c>
      <c r="C91" s="8" t="s">
        <v>163</v>
      </c>
      <c r="D91" s="69" t="s">
        <v>1</v>
      </c>
      <c r="E91" s="71" t="s">
        <v>137</v>
      </c>
      <c r="F91" s="71" t="s">
        <v>163</v>
      </c>
      <c r="G91" s="69" t="s">
        <v>1</v>
      </c>
      <c r="H91" s="71" t="s">
        <v>137</v>
      </c>
      <c r="I91" s="71" t="s">
        <v>163</v>
      </c>
    </row>
    <row r="92" spans="1:9" ht="28.5" customHeight="1" x14ac:dyDescent="0.25">
      <c r="A92" s="100"/>
      <c r="B92" s="101"/>
      <c r="C92" s="102"/>
      <c r="D92" s="69">
        <v>33</v>
      </c>
      <c r="E92" s="71" t="s">
        <v>138</v>
      </c>
      <c r="F92" s="77">
        <v>0</v>
      </c>
      <c r="G92" s="69">
        <v>33</v>
      </c>
      <c r="H92" s="71" t="s">
        <v>138</v>
      </c>
      <c r="I92" s="77">
        <v>0</v>
      </c>
    </row>
    <row r="93" spans="1:9" ht="40.5" customHeight="1" x14ac:dyDescent="0.25">
      <c r="A93" s="106"/>
      <c r="B93" s="107"/>
      <c r="C93" s="108"/>
      <c r="D93" s="69">
        <v>34</v>
      </c>
      <c r="E93" s="71" t="s">
        <v>139</v>
      </c>
      <c r="F93" s="75">
        <v>0</v>
      </c>
      <c r="G93" s="69">
        <v>34</v>
      </c>
      <c r="H93" s="71" t="s">
        <v>139</v>
      </c>
      <c r="I93" s="75">
        <v>0</v>
      </c>
    </row>
    <row r="94" spans="1:9" ht="52.5" customHeight="1" x14ac:dyDescent="0.25">
      <c r="A94" s="17" t="s">
        <v>205</v>
      </c>
      <c r="B94" s="109" t="s">
        <v>169</v>
      </c>
      <c r="C94" s="109"/>
      <c r="D94" s="26" t="s">
        <v>242</v>
      </c>
      <c r="E94" s="133" t="s">
        <v>169</v>
      </c>
      <c r="F94" s="133"/>
      <c r="G94" s="26" t="s">
        <v>242</v>
      </c>
      <c r="H94" s="133" t="s">
        <v>169</v>
      </c>
      <c r="I94" s="133"/>
    </row>
    <row r="95" spans="1:9" ht="23.25" customHeight="1" x14ac:dyDescent="0.25">
      <c r="A95" s="6" t="s">
        <v>62</v>
      </c>
      <c r="B95" s="8" t="s">
        <v>140</v>
      </c>
      <c r="C95" s="13">
        <v>24569.35</v>
      </c>
      <c r="D95" s="69" t="s">
        <v>62</v>
      </c>
      <c r="E95" s="71" t="s">
        <v>140</v>
      </c>
      <c r="F95" s="78">
        <v>0</v>
      </c>
      <c r="G95" s="69" t="s">
        <v>62</v>
      </c>
      <c r="H95" s="71" t="s">
        <v>140</v>
      </c>
      <c r="I95" s="78">
        <v>0</v>
      </c>
    </row>
    <row r="96" spans="1:9" ht="29.25" customHeight="1" x14ac:dyDescent="0.25">
      <c r="A96" s="100"/>
      <c r="B96" s="101"/>
      <c r="C96" s="102"/>
      <c r="D96" s="69" t="s">
        <v>63</v>
      </c>
      <c r="E96" s="79" t="s">
        <v>141</v>
      </c>
      <c r="F96" s="75">
        <v>0</v>
      </c>
      <c r="G96" s="69" t="s">
        <v>63</v>
      </c>
      <c r="H96" s="79" t="s">
        <v>141</v>
      </c>
      <c r="I96" s="75">
        <v>0</v>
      </c>
    </row>
    <row r="97" spans="1:9" ht="17.25" customHeight="1" x14ac:dyDescent="0.25">
      <c r="A97" s="103"/>
      <c r="B97" s="104"/>
      <c r="C97" s="105"/>
      <c r="D97" s="69" t="s">
        <v>2</v>
      </c>
      <c r="E97" s="71" t="s">
        <v>142</v>
      </c>
      <c r="F97" s="75">
        <v>0</v>
      </c>
      <c r="G97" s="69" t="s">
        <v>2</v>
      </c>
      <c r="H97" s="71" t="s">
        <v>142</v>
      </c>
      <c r="I97" s="75">
        <v>0</v>
      </c>
    </row>
    <row r="98" spans="1:9" ht="17.25" customHeight="1" x14ac:dyDescent="0.25">
      <c r="A98" s="106"/>
      <c r="B98" s="107"/>
      <c r="C98" s="108"/>
      <c r="D98" s="69" t="s">
        <v>3</v>
      </c>
      <c r="E98" s="71" t="s">
        <v>143</v>
      </c>
      <c r="F98" s="75">
        <v>0</v>
      </c>
      <c r="G98" s="69" t="s">
        <v>3</v>
      </c>
      <c r="H98" s="71" t="s">
        <v>143</v>
      </c>
      <c r="I98" s="75">
        <v>0</v>
      </c>
    </row>
    <row r="99" spans="1:9" ht="29.25" customHeight="1" x14ac:dyDescent="0.25">
      <c r="A99" s="6" t="s">
        <v>64</v>
      </c>
      <c r="B99" s="8" t="s">
        <v>144</v>
      </c>
      <c r="C99" s="22">
        <v>0</v>
      </c>
      <c r="D99" s="69" t="s">
        <v>64</v>
      </c>
      <c r="E99" s="71" t="s">
        <v>144</v>
      </c>
      <c r="F99" s="80">
        <v>0</v>
      </c>
      <c r="G99" s="69" t="s">
        <v>64</v>
      </c>
      <c r="H99" s="71" t="s">
        <v>144</v>
      </c>
      <c r="I99" s="80">
        <v>0</v>
      </c>
    </row>
    <row r="100" spans="1:9" ht="51.75" customHeight="1" x14ac:dyDescent="0.25">
      <c r="A100" s="6" t="s">
        <v>4</v>
      </c>
      <c r="B100" s="8" t="s">
        <v>145</v>
      </c>
      <c r="C100" s="22">
        <v>0</v>
      </c>
      <c r="D100" s="69" t="s">
        <v>4</v>
      </c>
      <c r="E100" s="71" t="s">
        <v>145</v>
      </c>
      <c r="F100" s="80">
        <v>0</v>
      </c>
      <c r="G100" s="69" t="s">
        <v>4</v>
      </c>
      <c r="H100" s="71" t="s">
        <v>145</v>
      </c>
      <c r="I100" s="80">
        <v>0</v>
      </c>
    </row>
    <row r="101" spans="1:9" ht="29.25" customHeight="1" x14ac:dyDescent="0.25">
      <c r="A101" s="6" t="s">
        <v>5</v>
      </c>
      <c r="B101" s="8" t="s">
        <v>146</v>
      </c>
      <c r="C101" s="22">
        <v>0</v>
      </c>
      <c r="D101" s="69" t="s">
        <v>5</v>
      </c>
      <c r="E101" s="71" t="s">
        <v>146</v>
      </c>
      <c r="F101" s="80">
        <v>0</v>
      </c>
      <c r="G101" s="69" t="s">
        <v>5</v>
      </c>
      <c r="H101" s="71" t="s">
        <v>146</v>
      </c>
      <c r="I101" s="80">
        <v>0</v>
      </c>
    </row>
    <row r="102" spans="1:9" ht="47.25" customHeight="1" x14ac:dyDescent="0.25">
      <c r="A102" s="29" t="s">
        <v>216</v>
      </c>
      <c r="B102" s="31" t="s">
        <v>217</v>
      </c>
      <c r="C102" s="37">
        <v>0</v>
      </c>
      <c r="D102" s="69" t="s">
        <v>216</v>
      </c>
      <c r="E102" s="71" t="s">
        <v>217</v>
      </c>
      <c r="F102" s="80">
        <v>0</v>
      </c>
      <c r="G102" s="69" t="s">
        <v>216</v>
      </c>
      <c r="H102" s="71" t="s">
        <v>217</v>
      </c>
      <c r="I102" s="80">
        <v>0</v>
      </c>
    </row>
    <row r="103" spans="1:9" ht="27.75" customHeight="1" x14ac:dyDescent="0.25">
      <c r="A103" s="58"/>
      <c r="B103" s="59"/>
      <c r="C103" s="60"/>
      <c r="D103" s="38" t="s">
        <v>263</v>
      </c>
      <c r="E103" s="39" t="s">
        <v>264</v>
      </c>
      <c r="F103" s="40">
        <v>0</v>
      </c>
      <c r="G103" s="38" t="s">
        <v>263</v>
      </c>
      <c r="H103" s="39" t="s">
        <v>264</v>
      </c>
      <c r="I103" s="40">
        <v>0</v>
      </c>
    </row>
    <row r="104" spans="1:9" ht="53.25" customHeight="1" x14ac:dyDescent="0.25">
      <c r="A104" s="17" t="s">
        <v>206</v>
      </c>
      <c r="B104" s="109" t="s">
        <v>170</v>
      </c>
      <c r="C104" s="109"/>
      <c r="D104" s="26" t="s">
        <v>243</v>
      </c>
      <c r="E104" s="133" t="s">
        <v>170</v>
      </c>
      <c r="F104" s="133"/>
      <c r="G104" s="26" t="s">
        <v>243</v>
      </c>
      <c r="H104" s="133" t="s">
        <v>170</v>
      </c>
      <c r="I104" s="133"/>
    </row>
    <row r="105" spans="1:9" ht="27.75" customHeight="1" x14ac:dyDescent="0.25">
      <c r="A105" s="19" t="s">
        <v>65</v>
      </c>
      <c r="B105" s="96" t="s">
        <v>147</v>
      </c>
      <c r="C105" s="97"/>
      <c r="D105" s="27" t="s">
        <v>65</v>
      </c>
      <c r="E105" s="134" t="s">
        <v>147</v>
      </c>
      <c r="F105" s="135"/>
      <c r="G105" s="27" t="s">
        <v>65</v>
      </c>
      <c r="H105" s="134" t="s">
        <v>147</v>
      </c>
      <c r="I105" s="135"/>
    </row>
    <row r="106" spans="1:9" ht="33.75" x14ac:dyDescent="0.25">
      <c r="A106" s="6" t="s">
        <v>6</v>
      </c>
      <c r="B106" s="8" t="s">
        <v>182</v>
      </c>
      <c r="C106" s="21">
        <v>16656250</v>
      </c>
      <c r="D106" s="69" t="s">
        <v>6</v>
      </c>
      <c r="E106" s="71" t="s">
        <v>182</v>
      </c>
      <c r="F106" s="75">
        <v>24956179.285714287</v>
      </c>
      <c r="G106" s="69" t="s">
        <v>6</v>
      </c>
      <c r="H106" s="71" t="s">
        <v>182</v>
      </c>
      <c r="I106" s="75">
        <v>47598125</v>
      </c>
    </row>
    <row r="107" spans="1:9" ht="33.75" x14ac:dyDescent="0.25">
      <c r="A107" s="29" t="s">
        <v>218</v>
      </c>
      <c r="B107" s="30" t="s">
        <v>219</v>
      </c>
      <c r="C107" s="20">
        <v>0</v>
      </c>
      <c r="D107" s="69" t="s">
        <v>218</v>
      </c>
      <c r="E107" s="71" t="s">
        <v>219</v>
      </c>
      <c r="F107" s="75">
        <v>0</v>
      </c>
      <c r="G107" s="69" t="s">
        <v>218</v>
      </c>
      <c r="H107" s="71" t="s">
        <v>219</v>
      </c>
      <c r="I107" s="75">
        <v>0</v>
      </c>
    </row>
    <row r="108" spans="1:9" ht="27.75" customHeight="1" x14ac:dyDescent="0.25">
      <c r="A108" s="6" t="s">
        <v>7</v>
      </c>
      <c r="B108" s="8" t="s">
        <v>148</v>
      </c>
      <c r="C108" s="21">
        <v>6965156.25</v>
      </c>
      <c r="D108" s="69" t="s">
        <v>7</v>
      </c>
      <c r="E108" s="71" t="s">
        <v>148</v>
      </c>
      <c r="F108" s="75">
        <v>1208319.75</v>
      </c>
      <c r="G108" s="69" t="s">
        <v>7</v>
      </c>
      <c r="H108" s="71" t="s">
        <v>148</v>
      </c>
      <c r="I108" s="75">
        <v>0</v>
      </c>
    </row>
    <row r="109" spans="1:9" ht="17.25" customHeight="1" x14ac:dyDescent="0.25">
      <c r="A109" s="6" t="s">
        <v>8</v>
      </c>
      <c r="B109" s="8" t="s">
        <v>149</v>
      </c>
      <c r="C109" s="21">
        <v>6965156.25</v>
      </c>
      <c r="D109" s="69" t="s">
        <v>8</v>
      </c>
      <c r="E109" s="71" t="s">
        <v>149</v>
      </c>
      <c r="F109" s="75">
        <v>1208319.75</v>
      </c>
      <c r="G109" s="69" t="s">
        <v>8</v>
      </c>
      <c r="H109" s="71" t="s">
        <v>149</v>
      </c>
      <c r="I109" s="75">
        <v>0</v>
      </c>
    </row>
    <row r="110" spans="1:9" ht="17.25" customHeight="1" x14ac:dyDescent="0.25">
      <c r="A110" s="6" t="s">
        <v>9</v>
      </c>
      <c r="B110" s="8" t="s">
        <v>150</v>
      </c>
      <c r="C110" s="21">
        <v>0</v>
      </c>
      <c r="D110" s="69" t="s">
        <v>9</v>
      </c>
      <c r="E110" s="71" t="s">
        <v>150</v>
      </c>
      <c r="F110" s="75">
        <v>0</v>
      </c>
      <c r="G110" s="69" t="s">
        <v>9</v>
      </c>
      <c r="H110" s="71" t="s">
        <v>150</v>
      </c>
      <c r="I110" s="75">
        <v>0</v>
      </c>
    </row>
    <row r="111" spans="1:9" ht="27" customHeight="1" x14ac:dyDescent="0.25">
      <c r="A111" s="41" t="s">
        <v>220</v>
      </c>
      <c r="B111" s="30" t="s">
        <v>221</v>
      </c>
      <c r="C111" s="20">
        <v>0</v>
      </c>
      <c r="D111" s="69" t="s">
        <v>220</v>
      </c>
      <c r="E111" s="71" t="s">
        <v>221</v>
      </c>
      <c r="F111" s="75">
        <v>0</v>
      </c>
      <c r="G111" s="69" t="s">
        <v>220</v>
      </c>
      <c r="H111" s="71" t="s">
        <v>221</v>
      </c>
      <c r="I111" s="75">
        <v>0</v>
      </c>
    </row>
    <row r="112" spans="1:9" ht="26.25" customHeight="1" x14ac:dyDescent="0.25">
      <c r="A112" s="42"/>
      <c r="B112" s="43"/>
      <c r="C112" s="44"/>
      <c r="D112" s="69" t="s">
        <v>10</v>
      </c>
      <c r="E112" s="71" t="s">
        <v>151</v>
      </c>
      <c r="F112" s="75">
        <v>151395.64000000001</v>
      </c>
      <c r="G112" s="69" t="s">
        <v>10</v>
      </c>
      <c r="H112" s="71" t="s">
        <v>151</v>
      </c>
      <c r="I112" s="75">
        <v>0</v>
      </c>
    </row>
    <row r="113" spans="1:9" ht="17.25" customHeight="1" x14ac:dyDescent="0.25">
      <c r="A113" s="45"/>
      <c r="B113" s="46"/>
      <c r="C113" s="47"/>
      <c r="D113" s="69" t="s">
        <v>11</v>
      </c>
      <c r="E113" s="71" t="s">
        <v>149</v>
      </c>
      <c r="F113" s="75">
        <v>39250.720000000001</v>
      </c>
      <c r="G113" s="69" t="s">
        <v>11</v>
      </c>
      <c r="H113" s="71" t="s">
        <v>149</v>
      </c>
      <c r="I113" s="75">
        <v>0</v>
      </c>
    </row>
    <row r="114" spans="1:9" ht="17.25" customHeight="1" x14ac:dyDescent="0.25">
      <c r="A114" s="45"/>
      <c r="B114" s="46"/>
      <c r="C114" s="47"/>
      <c r="D114" s="69" t="s">
        <v>12</v>
      </c>
      <c r="E114" s="71" t="s">
        <v>150</v>
      </c>
      <c r="F114" s="75">
        <v>112144.92</v>
      </c>
      <c r="G114" s="69" t="s">
        <v>12</v>
      </c>
      <c r="H114" s="71" t="s">
        <v>150</v>
      </c>
      <c r="I114" s="75">
        <v>0</v>
      </c>
    </row>
    <row r="115" spans="1:9" ht="26.25" customHeight="1" x14ac:dyDescent="0.25">
      <c r="A115" s="32" t="s">
        <v>265</v>
      </c>
      <c r="B115" s="18" t="s">
        <v>266</v>
      </c>
      <c r="C115" s="21">
        <v>0</v>
      </c>
      <c r="D115" s="69" t="s">
        <v>265</v>
      </c>
      <c r="E115" s="81" t="s">
        <v>266</v>
      </c>
      <c r="F115" s="75">
        <v>0</v>
      </c>
      <c r="G115" s="69" t="s">
        <v>265</v>
      </c>
      <c r="H115" s="81" t="s">
        <v>266</v>
      </c>
      <c r="I115" s="75">
        <v>0</v>
      </c>
    </row>
    <row r="116" spans="1:9" x14ac:dyDescent="0.25">
      <c r="A116" s="61"/>
      <c r="B116" s="61"/>
      <c r="C116" s="61"/>
      <c r="D116" s="27" t="s">
        <v>66</v>
      </c>
      <c r="E116" s="134" t="s">
        <v>183</v>
      </c>
      <c r="F116" s="135"/>
      <c r="G116" s="27" t="s">
        <v>66</v>
      </c>
      <c r="H116" s="134" t="s">
        <v>183</v>
      </c>
      <c r="I116" s="135"/>
    </row>
    <row r="117" spans="1:9" ht="39" customHeight="1" x14ac:dyDescent="0.25">
      <c r="A117" s="62"/>
      <c r="B117" s="63"/>
      <c r="C117" s="64"/>
      <c r="D117" s="69" t="s">
        <v>13</v>
      </c>
      <c r="E117" s="71" t="s">
        <v>184</v>
      </c>
      <c r="F117" s="75">
        <v>1.7953010775972302</v>
      </c>
      <c r="G117" s="69" t="s">
        <v>13</v>
      </c>
      <c r="H117" s="71" t="s">
        <v>184</v>
      </c>
      <c r="I117" s="75">
        <v>2.4920165350782675</v>
      </c>
    </row>
    <row r="118" spans="1:9" ht="41.25" customHeight="1" x14ac:dyDescent="0.25">
      <c r="A118" s="45"/>
      <c r="B118" s="46"/>
      <c r="C118" s="47"/>
      <c r="D118" s="69" t="s">
        <v>14</v>
      </c>
      <c r="E118" s="71" t="s">
        <v>152</v>
      </c>
      <c r="F118" s="92"/>
      <c r="G118" s="69" t="s">
        <v>14</v>
      </c>
      <c r="H118" s="71" t="s">
        <v>152</v>
      </c>
      <c r="I118" s="92"/>
    </row>
    <row r="119" spans="1:9" ht="41.25" customHeight="1" x14ac:dyDescent="0.25">
      <c r="A119" s="45"/>
      <c r="B119" s="46"/>
      <c r="C119" s="47"/>
      <c r="D119" s="69" t="s">
        <v>244</v>
      </c>
      <c r="E119" s="71" t="s">
        <v>245</v>
      </c>
      <c r="F119" s="71" t="s">
        <v>163</v>
      </c>
      <c r="G119" s="69" t="s">
        <v>244</v>
      </c>
      <c r="H119" s="71" t="s">
        <v>245</v>
      </c>
      <c r="I119" s="71" t="s">
        <v>163</v>
      </c>
    </row>
    <row r="120" spans="1:9" ht="45" customHeight="1" x14ac:dyDescent="0.25">
      <c r="A120" s="82" t="s">
        <v>246</v>
      </c>
      <c r="B120" s="123" t="s">
        <v>185</v>
      </c>
      <c r="C120" s="124"/>
      <c r="D120" s="28" t="s">
        <v>246</v>
      </c>
      <c r="E120" s="125" t="s">
        <v>185</v>
      </c>
      <c r="F120" s="126"/>
      <c r="G120" s="28" t="s">
        <v>246</v>
      </c>
      <c r="H120" s="125" t="s">
        <v>185</v>
      </c>
      <c r="I120" s="126"/>
    </row>
    <row r="121" spans="1:9" ht="45.6" customHeight="1" x14ac:dyDescent="0.25">
      <c r="A121" s="83"/>
      <c r="B121" s="84"/>
      <c r="C121" s="85"/>
      <c r="D121" s="89">
        <v>41</v>
      </c>
      <c r="E121" s="31" t="s">
        <v>153</v>
      </c>
      <c r="F121" s="90" t="s">
        <v>247</v>
      </c>
      <c r="G121" s="29">
        <v>41</v>
      </c>
      <c r="H121" s="31" t="s">
        <v>153</v>
      </c>
      <c r="I121" s="90" t="s">
        <v>247</v>
      </c>
    </row>
    <row r="122" spans="1:9" ht="45.6" customHeight="1" x14ac:dyDescent="0.25">
      <c r="A122" s="86"/>
      <c r="B122" s="87"/>
      <c r="C122" s="88"/>
      <c r="D122" s="89" t="s">
        <v>15</v>
      </c>
      <c r="E122" s="31" t="s">
        <v>154</v>
      </c>
      <c r="F122" s="91">
        <v>28101629</v>
      </c>
      <c r="G122" s="29" t="s">
        <v>15</v>
      </c>
      <c r="H122" s="31" t="s">
        <v>154</v>
      </c>
      <c r="I122" s="91">
        <v>28505774</v>
      </c>
    </row>
    <row r="123" spans="1:9" ht="24.75" customHeight="1" x14ac:dyDescent="0.25">
      <c r="A123" s="86"/>
      <c r="B123" s="87"/>
      <c r="C123" s="88"/>
      <c r="D123" s="89" t="s">
        <v>16</v>
      </c>
      <c r="E123" s="31" t="s">
        <v>155</v>
      </c>
      <c r="F123" s="31">
        <v>0</v>
      </c>
      <c r="G123" s="29" t="s">
        <v>16</v>
      </c>
      <c r="H123" s="31" t="s">
        <v>155</v>
      </c>
      <c r="I123" s="31">
        <v>0</v>
      </c>
    </row>
    <row r="124" spans="1:9" ht="22.5" x14ac:dyDescent="0.25">
      <c r="A124" s="86"/>
      <c r="B124" s="87"/>
      <c r="C124" s="88"/>
      <c r="D124" s="89">
        <v>41</v>
      </c>
      <c r="E124" s="31" t="s">
        <v>153</v>
      </c>
      <c r="F124" s="90" t="s">
        <v>248</v>
      </c>
      <c r="G124" s="29">
        <v>41</v>
      </c>
      <c r="H124" s="31" t="s">
        <v>153</v>
      </c>
      <c r="I124" s="90" t="s">
        <v>248</v>
      </c>
    </row>
    <row r="125" spans="1:9" x14ac:dyDescent="0.25">
      <c r="A125" s="86"/>
      <c r="B125" s="87"/>
      <c r="C125" s="88"/>
      <c r="D125" s="89" t="s">
        <v>15</v>
      </c>
      <c r="E125" s="31" t="s">
        <v>154</v>
      </c>
      <c r="F125" s="91">
        <v>10080</v>
      </c>
      <c r="G125" s="29" t="s">
        <v>15</v>
      </c>
      <c r="H125" s="31" t="s">
        <v>154</v>
      </c>
      <c r="I125" s="91">
        <v>10225</v>
      </c>
    </row>
    <row r="126" spans="1:9" ht="22.5" x14ac:dyDescent="0.25">
      <c r="A126" s="86"/>
      <c r="B126" s="87"/>
      <c r="C126" s="88"/>
      <c r="D126" s="89" t="s">
        <v>16</v>
      </c>
      <c r="E126" s="31" t="s">
        <v>155</v>
      </c>
      <c r="F126" s="91">
        <v>0</v>
      </c>
      <c r="G126" s="29" t="s">
        <v>16</v>
      </c>
      <c r="H126" s="31" t="s">
        <v>155</v>
      </c>
      <c r="I126" s="91">
        <v>0</v>
      </c>
    </row>
    <row r="127" spans="1:9" ht="22.5" x14ac:dyDescent="0.25">
      <c r="A127" s="86"/>
      <c r="B127" s="87"/>
      <c r="C127" s="88"/>
      <c r="D127" s="89">
        <v>41</v>
      </c>
      <c r="E127" s="31" t="s">
        <v>153</v>
      </c>
      <c r="F127" s="90" t="s">
        <v>249</v>
      </c>
      <c r="G127" s="29">
        <v>41</v>
      </c>
      <c r="H127" s="31" t="s">
        <v>153</v>
      </c>
      <c r="I127" s="90" t="s">
        <v>249</v>
      </c>
    </row>
    <row r="128" spans="1:9" x14ac:dyDescent="0.25">
      <c r="A128" s="86"/>
      <c r="B128" s="87"/>
      <c r="C128" s="88"/>
      <c r="D128" s="89" t="s">
        <v>15</v>
      </c>
      <c r="E128" s="31" t="s">
        <v>154</v>
      </c>
      <c r="F128" s="91">
        <v>11390</v>
      </c>
      <c r="G128" s="29" t="s">
        <v>15</v>
      </c>
      <c r="H128" s="31" t="s">
        <v>154</v>
      </c>
      <c r="I128" s="91">
        <v>11186</v>
      </c>
    </row>
    <row r="129" spans="1:9" ht="22.5" x14ac:dyDescent="0.25">
      <c r="A129" s="86"/>
      <c r="B129" s="87"/>
      <c r="C129" s="88"/>
      <c r="D129" s="89" t="s">
        <v>16</v>
      </c>
      <c r="E129" s="31" t="s">
        <v>155</v>
      </c>
      <c r="F129" s="31">
        <v>0</v>
      </c>
      <c r="G129" s="29" t="s">
        <v>16</v>
      </c>
      <c r="H129" s="31" t="s">
        <v>155</v>
      </c>
      <c r="I129" s="31">
        <v>0</v>
      </c>
    </row>
    <row r="130" spans="1:9" ht="22.5" x14ac:dyDescent="0.25">
      <c r="A130" s="127"/>
      <c r="B130" s="128"/>
      <c r="C130" s="129"/>
      <c r="D130" s="89">
        <v>41</v>
      </c>
      <c r="E130" s="31" t="s">
        <v>153</v>
      </c>
      <c r="F130" s="90" t="s">
        <v>250</v>
      </c>
      <c r="G130" s="29">
        <v>41</v>
      </c>
      <c r="H130" s="31" t="s">
        <v>153</v>
      </c>
      <c r="I130" s="90" t="s">
        <v>250</v>
      </c>
    </row>
    <row r="131" spans="1:9" x14ac:dyDescent="0.25">
      <c r="A131" s="127"/>
      <c r="B131" s="128"/>
      <c r="C131" s="129"/>
      <c r="D131" s="89" t="s">
        <v>15</v>
      </c>
      <c r="E131" s="31" t="s">
        <v>154</v>
      </c>
      <c r="F131" s="91">
        <v>38218215</v>
      </c>
      <c r="G131" s="29" t="s">
        <v>15</v>
      </c>
      <c r="H131" s="31" t="s">
        <v>154</v>
      </c>
      <c r="I131" s="91">
        <v>38767853</v>
      </c>
    </row>
    <row r="132" spans="1:9" ht="22.5" x14ac:dyDescent="0.25">
      <c r="A132" s="130"/>
      <c r="B132" s="131"/>
      <c r="C132" s="132"/>
      <c r="D132" s="89" t="s">
        <v>16</v>
      </c>
      <c r="E132" s="31" t="s">
        <v>155</v>
      </c>
      <c r="F132" s="91">
        <v>0</v>
      </c>
      <c r="G132" s="29" t="s">
        <v>16</v>
      </c>
      <c r="H132" s="31" t="s">
        <v>155</v>
      </c>
      <c r="I132" s="91">
        <v>0</v>
      </c>
    </row>
    <row r="133" spans="1:9" x14ac:dyDescent="0.25">
      <c r="A133" s="16" t="s">
        <v>209</v>
      </c>
      <c r="D133" s="16" t="s">
        <v>209</v>
      </c>
      <c r="G133" s="16" t="s">
        <v>209</v>
      </c>
    </row>
  </sheetData>
  <mergeCells count="53">
    <mergeCell ref="H120:I120"/>
    <mergeCell ref="H89:I89"/>
    <mergeCell ref="H94:I94"/>
    <mergeCell ref="H104:I104"/>
    <mergeCell ref="H105:I105"/>
    <mergeCell ref="H116:I116"/>
    <mergeCell ref="H30:I30"/>
    <mergeCell ref="H31:I31"/>
    <mergeCell ref="H38:I38"/>
    <mergeCell ref="H64:I64"/>
    <mergeCell ref="G67:I67"/>
    <mergeCell ref="H3:I3"/>
    <mergeCell ref="G4:I10"/>
    <mergeCell ref="H14:I14"/>
    <mergeCell ref="G17:I21"/>
    <mergeCell ref="G25:I25"/>
    <mergeCell ref="B30:C30"/>
    <mergeCell ref="E30:F30"/>
    <mergeCell ref="B3:C3"/>
    <mergeCell ref="E3:F3"/>
    <mergeCell ref="B4:C4"/>
    <mergeCell ref="D4:F10"/>
    <mergeCell ref="B9:C9"/>
    <mergeCell ref="B14:C14"/>
    <mergeCell ref="E14:F14"/>
    <mergeCell ref="B17:C17"/>
    <mergeCell ref="D17:F21"/>
    <mergeCell ref="B19:C19"/>
    <mergeCell ref="A23:C28"/>
    <mergeCell ref="D25:F25"/>
    <mergeCell ref="B94:C94"/>
    <mergeCell ref="E94:F94"/>
    <mergeCell ref="B31:C31"/>
    <mergeCell ref="E31:F31"/>
    <mergeCell ref="B38:C38"/>
    <mergeCell ref="E38:F38"/>
    <mergeCell ref="A60:C62"/>
    <mergeCell ref="B64:C64"/>
    <mergeCell ref="E64:F64"/>
    <mergeCell ref="A65:C88"/>
    <mergeCell ref="D67:F67"/>
    <mergeCell ref="B89:C89"/>
    <mergeCell ref="E89:F89"/>
    <mergeCell ref="A92:C93"/>
    <mergeCell ref="B120:C120"/>
    <mergeCell ref="E120:F120"/>
    <mergeCell ref="A130:C132"/>
    <mergeCell ref="A96:C98"/>
    <mergeCell ref="B104:C104"/>
    <mergeCell ref="E104:F104"/>
    <mergeCell ref="B105:C105"/>
    <mergeCell ref="E105:F105"/>
    <mergeCell ref="E116:F116"/>
  </mergeCells>
  <printOptions horizontalCentered="1"/>
  <pageMargins left="0.43307086614173229" right="0.43307086614173229" top="0.74803149606299213" bottom="0.74803149606299213" header="0.31496062992125984" footer="0.31496062992125984"/>
  <pageSetup paperSize="9" scale="83" fitToHeight="0" orientation="portrait" r:id="rId1"/>
  <headerFooter>
    <oddHeader>&amp;C&amp;"Sylfaen,Tučné"&amp;10
Osobitná správa o operáciách za rok 2020</oddHeader>
    <oddFooter>&amp;R&amp;"Sylfaen,Normálne"&amp;9&amp;P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6</vt:i4>
      </vt:variant>
    </vt:vector>
  </HeadingPairs>
  <TitlesOfParts>
    <vt:vector size="9" baseType="lpstr">
      <vt:lpstr>PO2</vt:lpstr>
      <vt:lpstr>PO3</vt:lpstr>
      <vt:lpstr>PO4</vt:lpstr>
      <vt:lpstr>'PO2'!Názvy_tlače</vt:lpstr>
      <vt:lpstr>'PO3'!Názvy_tlače</vt:lpstr>
      <vt:lpstr>'PO4'!Názvy_tlače</vt:lpstr>
      <vt:lpstr>'PO2'!Oblasť_tlače</vt:lpstr>
      <vt:lpstr>'PO3'!Oblasť_tlače</vt:lpstr>
      <vt:lpstr>'PO4'!Oblasť_tlače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2021-05-21T07:46:17Z</dcterms:modified>
</cp:coreProperties>
</file>